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RASG skupno\Documents\LAS 2026\3. javni poziv - sklad ESRR\Objava dokumentacije JP na spletni strani\"/>
    </mc:Choice>
  </mc:AlternateContent>
  <xr:revisionPtr revIDLastSave="0" documentId="13_ncr:1_{53427361-F0FB-4793-AC44-A9F65324B0BE}" xr6:coauthVersionLast="47" xr6:coauthVersionMax="47" xr10:uidLastSave="{00000000-0000-0000-0000-000000000000}"/>
  <bookViews>
    <workbookView xWindow="-120" yWindow="-120" windowWidth="29040" windowHeight="15720" activeTab="4" xr2:uid="{85A92683-A75B-4F60-9F4C-56C46678E13D}"/>
  </bookViews>
  <sheets>
    <sheet name="Skupni" sheetId="1" r:id="rId1"/>
    <sheet name="Vodilni partner" sheetId="8" r:id="rId2"/>
    <sheet name="Partner 1" sheetId="12" r:id="rId3"/>
    <sheet name="Partner 2" sheetId="13" r:id="rId4"/>
    <sheet name="Partner 3" sheetId="14" r:id="rId5"/>
    <sheet name="Baza" sheetId="2" r:id="rId6"/>
  </sheets>
  <definedNames>
    <definedName name="_xlnm.Print_Titles" localSheetId="2">'Partner 1'!$1:$3</definedName>
    <definedName name="_xlnm.Print_Titles" localSheetId="3">'Partner 2'!$1:$3</definedName>
    <definedName name="_xlnm.Print_Titles" localSheetId="4">'Partner 3'!$1:$3</definedName>
    <definedName name="_xlnm.Print_Titles" localSheetId="0">Skupni!$1:$3</definedName>
    <definedName name="_xlnm.Print_Titles" localSheetId="1">'Vodilni partner'!$1:$3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3" i="14" l="1"/>
  <c r="E54" i="14" s="1"/>
  <c r="D59" i="14" s="1"/>
  <c r="K52" i="14"/>
  <c r="H52" i="14"/>
  <c r="G52" i="14"/>
  <c r="I52" i="14" s="1"/>
  <c r="K51" i="14"/>
  <c r="I51" i="14"/>
  <c r="H51" i="14"/>
  <c r="G51" i="14"/>
  <c r="H50" i="14"/>
  <c r="K50" i="14" s="1"/>
  <c r="G50" i="14"/>
  <c r="I50" i="14" s="1"/>
  <c r="K49" i="14"/>
  <c r="H49" i="14"/>
  <c r="G49" i="14"/>
  <c r="I49" i="14" s="1"/>
  <c r="K48" i="14"/>
  <c r="I48" i="14"/>
  <c r="H48" i="14"/>
  <c r="G48" i="14"/>
  <c r="H47" i="14"/>
  <c r="K47" i="14" s="1"/>
  <c r="G47" i="14"/>
  <c r="I47" i="14" s="1"/>
  <c r="K46" i="14"/>
  <c r="H46" i="14"/>
  <c r="G46" i="14"/>
  <c r="I46" i="14" s="1"/>
  <c r="K45" i="14"/>
  <c r="I45" i="14"/>
  <c r="H45" i="14"/>
  <c r="G45" i="14"/>
  <c r="H44" i="14"/>
  <c r="K44" i="14" s="1"/>
  <c r="G44" i="14"/>
  <c r="I44" i="14" s="1"/>
  <c r="K43" i="14"/>
  <c r="H43" i="14"/>
  <c r="G43" i="14"/>
  <c r="I43" i="14" s="1"/>
  <c r="K42" i="14"/>
  <c r="I42" i="14"/>
  <c r="H42" i="14"/>
  <c r="G42" i="14"/>
  <c r="H41" i="14"/>
  <c r="K41" i="14" s="1"/>
  <c r="G41" i="14"/>
  <c r="I41" i="14" s="1"/>
  <c r="K40" i="14"/>
  <c r="H40" i="14"/>
  <c r="G40" i="14"/>
  <c r="I40" i="14" s="1"/>
  <c r="K39" i="14"/>
  <c r="I39" i="14"/>
  <c r="H39" i="14"/>
  <c r="G39" i="14"/>
  <c r="H38" i="14"/>
  <c r="K38" i="14" s="1"/>
  <c r="G38" i="14"/>
  <c r="I38" i="14" s="1"/>
  <c r="K37" i="14"/>
  <c r="H37" i="14"/>
  <c r="G37" i="14"/>
  <c r="I37" i="14" s="1"/>
  <c r="K36" i="14"/>
  <c r="I36" i="14"/>
  <c r="H36" i="14"/>
  <c r="G36" i="14"/>
  <c r="H35" i="14"/>
  <c r="K35" i="14" s="1"/>
  <c r="G35" i="14"/>
  <c r="I35" i="14" s="1"/>
  <c r="K34" i="14"/>
  <c r="H34" i="14"/>
  <c r="H53" i="14" s="1"/>
  <c r="G34" i="14"/>
  <c r="I34" i="14" s="1"/>
  <c r="K33" i="14"/>
  <c r="I33" i="14"/>
  <c r="H33" i="14"/>
  <c r="G33" i="14"/>
  <c r="E27" i="14"/>
  <c r="E28" i="14" s="1"/>
  <c r="D58" i="14" s="1"/>
  <c r="D60" i="14" s="1"/>
  <c r="K26" i="14"/>
  <c r="H26" i="14"/>
  <c r="G26" i="14"/>
  <c r="I26" i="14" s="1"/>
  <c r="H25" i="14"/>
  <c r="K25" i="14" s="1"/>
  <c r="G25" i="14"/>
  <c r="I25" i="14" s="1"/>
  <c r="H24" i="14"/>
  <c r="K24" i="14" s="1"/>
  <c r="G24" i="14"/>
  <c r="I24" i="14" s="1"/>
  <c r="K23" i="14"/>
  <c r="H23" i="14"/>
  <c r="G23" i="14"/>
  <c r="I23" i="14" s="1"/>
  <c r="H22" i="14"/>
  <c r="K22" i="14" s="1"/>
  <c r="G22" i="14"/>
  <c r="I22" i="14" s="1"/>
  <c r="H21" i="14"/>
  <c r="K21" i="14" s="1"/>
  <c r="G21" i="14"/>
  <c r="I21" i="14" s="1"/>
  <c r="K20" i="14"/>
  <c r="H20" i="14"/>
  <c r="G20" i="14"/>
  <c r="I20" i="14" s="1"/>
  <c r="H19" i="14"/>
  <c r="K19" i="14" s="1"/>
  <c r="G19" i="14"/>
  <c r="I19" i="14" s="1"/>
  <c r="H18" i="14"/>
  <c r="K18" i="14" s="1"/>
  <c r="G18" i="14"/>
  <c r="I18" i="14" s="1"/>
  <c r="K17" i="14"/>
  <c r="H17" i="14"/>
  <c r="G17" i="14"/>
  <c r="I17" i="14" s="1"/>
  <c r="H16" i="14"/>
  <c r="K16" i="14" s="1"/>
  <c r="G16" i="14"/>
  <c r="I16" i="14" s="1"/>
  <c r="H15" i="14"/>
  <c r="K15" i="14" s="1"/>
  <c r="G15" i="14"/>
  <c r="I15" i="14" s="1"/>
  <c r="K14" i="14"/>
  <c r="H14" i="14"/>
  <c r="G14" i="14"/>
  <c r="I14" i="14" s="1"/>
  <c r="H13" i="14"/>
  <c r="K13" i="14" s="1"/>
  <c r="G13" i="14"/>
  <c r="I13" i="14" s="1"/>
  <c r="H12" i="14"/>
  <c r="K12" i="14" s="1"/>
  <c r="G12" i="14"/>
  <c r="I12" i="14" s="1"/>
  <c r="K11" i="14"/>
  <c r="H11" i="14"/>
  <c r="G11" i="14"/>
  <c r="I11" i="14" s="1"/>
  <c r="H10" i="14"/>
  <c r="K10" i="14" s="1"/>
  <c r="G10" i="14"/>
  <c r="I10" i="14" s="1"/>
  <c r="H9" i="14"/>
  <c r="G27" i="14" s="1"/>
  <c r="G9" i="14"/>
  <c r="I9" i="14" s="1"/>
  <c r="K8" i="14"/>
  <c r="H8" i="14"/>
  <c r="G8" i="14"/>
  <c r="I8" i="14" s="1"/>
  <c r="H7" i="14"/>
  <c r="G7" i="14"/>
  <c r="I7" i="14" s="1"/>
  <c r="H52" i="13"/>
  <c r="K52" i="13" s="1"/>
  <c r="G52" i="13"/>
  <c r="I52" i="13" s="1"/>
  <c r="K51" i="13"/>
  <c r="I51" i="13"/>
  <c r="H51" i="13"/>
  <c r="G51" i="13"/>
  <c r="K50" i="13"/>
  <c r="I50" i="13"/>
  <c r="H50" i="13"/>
  <c r="G50" i="13"/>
  <c r="H49" i="13"/>
  <c r="K49" i="13" s="1"/>
  <c r="G49" i="13"/>
  <c r="I49" i="13" s="1"/>
  <c r="K48" i="13"/>
  <c r="I48" i="13"/>
  <c r="H48" i="13"/>
  <c r="G48" i="13"/>
  <c r="K47" i="13"/>
  <c r="I47" i="13"/>
  <c r="H47" i="13"/>
  <c r="G47" i="13"/>
  <c r="H46" i="13"/>
  <c r="K46" i="13" s="1"/>
  <c r="G46" i="13"/>
  <c r="I46" i="13" s="1"/>
  <c r="K45" i="13"/>
  <c r="I45" i="13"/>
  <c r="H45" i="13"/>
  <c r="G45" i="13"/>
  <c r="K44" i="13"/>
  <c r="I44" i="13"/>
  <c r="H44" i="13"/>
  <c r="G44" i="13"/>
  <c r="H43" i="13"/>
  <c r="K43" i="13" s="1"/>
  <c r="G43" i="13"/>
  <c r="I43" i="13" s="1"/>
  <c r="K42" i="13"/>
  <c r="I42" i="13"/>
  <c r="H42" i="13"/>
  <c r="G42" i="13"/>
  <c r="K41" i="13"/>
  <c r="I41" i="13"/>
  <c r="H41" i="13"/>
  <c r="G41" i="13"/>
  <c r="H40" i="13"/>
  <c r="K40" i="13" s="1"/>
  <c r="G40" i="13"/>
  <c r="I40" i="13" s="1"/>
  <c r="K39" i="13"/>
  <c r="I39" i="13"/>
  <c r="H39" i="13"/>
  <c r="G39" i="13"/>
  <c r="K38" i="13"/>
  <c r="I38" i="13"/>
  <c r="H38" i="13"/>
  <c r="G38" i="13"/>
  <c r="H37" i="13"/>
  <c r="K37" i="13" s="1"/>
  <c r="G37" i="13"/>
  <c r="I37" i="13" s="1"/>
  <c r="K36" i="13"/>
  <c r="I36" i="13"/>
  <c r="H36" i="13"/>
  <c r="G36" i="13"/>
  <c r="K35" i="13"/>
  <c r="I35" i="13"/>
  <c r="H35" i="13"/>
  <c r="G35" i="13"/>
  <c r="H34" i="13"/>
  <c r="H53" i="13" s="1"/>
  <c r="G34" i="13"/>
  <c r="I34" i="13" s="1"/>
  <c r="K33" i="13"/>
  <c r="I33" i="13"/>
  <c r="H33" i="13"/>
  <c r="G53" i="13" s="1"/>
  <c r="G33" i="13"/>
  <c r="G54" i="13" s="1"/>
  <c r="C59" i="13" s="1"/>
  <c r="E27" i="13"/>
  <c r="E28" i="13" s="1"/>
  <c r="D58" i="13" s="1"/>
  <c r="K26" i="13"/>
  <c r="H26" i="13"/>
  <c r="G26" i="13"/>
  <c r="I26" i="13" s="1"/>
  <c r="K25" i="13"/>
  <c r="H25" i="13"/>
  <c r="G25" i="13"/>
  <c r="I25" i="13" s="1"/>
  <c r="H24" i="13"/>
  <c r="K24" i="13" s="1"/>
  <c r="G24" i="13"/>
  <c r="I24" i="13" s="1"/>
  <c r="K23" i="13"/>
  <c r="H23" i="13"/>
  <c r="G23" i="13"/>
  <c r="I23" i="13" s="1"/>
  <c r="K22" i="13"/>
  <c r="H22" i="13"/>
  <c r="G22" i="13"/>
  <c r="I22" i="13" s="1"/>
  <c r="H21" i="13"/>
  <c r="K21" i="13" s="1"/>
  <c r="G21" i="13"/>
  <c r="I21" i="13" s="1"/>
  <c r="K20" i="13"/>
  <c r="H20" i="13"/>
  <c r="G20" i="13"/>
  <c r="I20" i="13" s="1"/>
  <c r="K19" i="13"/>
  <c r="H19" i="13"/>
  <c r="G19" i="13"/>
  <c r="I19" i="13" s="1"/>
  <c r="H18" i="13"/>
  <c r="K18" i="13" s="1"/>
  <c r="G18" i="13"/>
  <c r="I18" i="13" s="1"/>
  <c r="K17" i="13"/>
  <c r="H17" i="13"/>
  <c r="G17" i="13"/>
  <c r="I17" i="13" s="1"/>
  <c r="K16" i="13"/>
  <c r="H16" i="13"/>
  <c r="G16" i="13"/>
  <c r="I16" i="13" s="1"/>
  <c r="H15" i="13"/>
  <c r="K15" i="13" s="1"/>
  <c r="G15" i="13"/>
  <c r="I15" i="13" s="1"/>
  <c r="K14" i="13"/>
  <c r="H14" i="13"/>
  <c r="G14" i="13"/>
  <c r="I14" i="13" s="1"/>
  <c r="K13" i="13"/>
  <c r="H13" i="13"/>
  <c r="G13" i="13"/>
  <c r="I13" i="13" s="1"/>
  <c r="H12" i="13"/>
  <c r="K12" i="13" s="1"/>
  <c r="G12" i="13"/>
  <c r="I12" i="13" s="1"/>
  <c r="K11" i="13"/>
  <c r="H11" i="13"/>
  <c r="G11" i="13"/>
  <c r="I11" i="13" s="1"/>
  <c r="K10" i="13"/>
  <c r="H10" i="13"/>
  <c r="G10" i="13"/>
  <c r="I10" i="13" s="1"/>
  <c r="H9" i="13"/>
  <c r="G27" i="13" s="1"/>
  <c r="G9" i="13"/>
  <c r="I9" i="13" s="1"/>
  <c r="K8" i="13"/>
  <c r="H8" i="13"/>
  <c r="G8" i="13"/>
  <c r="I8" i="13" s="1"/>
  <c r="K7" i="13"/>
  <c r="H7" i="13"/>
  <c r="G7" i="13"/>
  <c r="I7" i="13" s="1"/>
  <c r="H52" i="12"/>
  <c r="K52" i="12" s="1"/>
  <c r="G52" i="12"/>
  <c r="I52" i="12" s="1"/>
  <c r="H51" i="12"/>
  <c r="K51" i="12" s="1"/>
  <c r="G51" i="12"/>
  <c r="I51" i="12" s="1"/>
  <c r="K50" i="12"/>
  <c r="H50" i="12"/>
  <c r="G50" i="12"/>
  <c r="I50" i="12" s="1"/>
  <c r="H49" i="12"/>
  <c r="K49" i="12" s="1"/>
  <c r="G49" i="12"/>
  <c r="I49" i="12" s="1"/>
  <c r="H48" i="12"/>
  <c r="K48" i="12" s="1"/>
  <c r="G48" i="12"/>
  <c r="I48" i="12" s="1"/>
  <c r="K47" i="12"/>
  <c r="H47" i="12"/>
  <c r="G47" i="12"/>
  <c r="I47" i="12" s="1"/>
  <c r="H46" i="12"/>
  <c r="K46" i="12" s="1"/>
  <c r="G46" i="12"/>
  <c r="I46" i="12" s="1"/>
  <c r="H45" i="12"/>
  <c r="K45" i="12" s="1"/>
  <c r="G45" i="12"/>
  <c r="I45" i="12" s="1"/>
  <c r="K44" i="12"/>
  <c r="H44" i="12"/>
  <c r="G44" i="12"/>
  <c r="I44" i="12" s="1"/>
  <c r="H43" i="12"/>
  <c r="K43" i="12" s="1"/>
  <c r="G43" i="12"/>
  <c r="I43" i="12" s="1"/>
  <c r="H42" i="12"/>
  <c r="K42" i="12" s="1"/>
  <c r="G42" i="12"/>
  <c r="I42" i="12" s="1"/>
  <c r="K41" i="12"/>
  <c r="H41" i="12"/>
  <c r="G41" i="12"/>
  <c r="I41" i="12" s="1"/>
  <c r="H40" i="12"/>
  <c r="K40" i="12" s="1"/>
  <c r="G40" i="12"/>
  <c r="I40" i="12" s="1"/>
  <c r="H39" i="12"/>
  <c r="K39" i="12" s="1"/>
  <c r="G39" i="12"/>
  <c r="I39" i="12" s="1"/>
  <c r="K38" i="12"/>
  <c r="H38" i="12"/>
  <c r="G38" i="12"/>
  <c r="I38" i="12" s="1"/>
  <c r="H37" i="12"/>
  <c r="K37" i="12" s="1"/>
  <c r="G37" i="12"/>
  <c r="I37" i="12" s="1"/>
  <c r="H36" i="12"/>
  <c r="K36" i="12" s="1"/>
  <c r="G36" i="12"/>
  <c r="I36" i="12" s="1"/>
  <c r="K35" i="12"/>
  <c r="H35" i="12"/>
  <c r="G35" i="12"/>
  <c r="I35" i="12" s="1"/>
  <c r="H34" i="12"/>
  <c r="K34" i="12" s="1"/>
  <c r="G34" i="12"/>
  <c r="I34" i="12" s="1"/>
  <c r="H33" i="12"/>
  <c r="G33" i="12"/>
  <c r="H26" i="12"/>
  <c r="K26" i="12" s="1"/>
  <c r="G26" i="12"/>
  <c r="H25" i="12"/>
  <c r="K25" i="12" s="1"/>
  <c r="G25" i="12"/>
  <c r="I25" i="12" s="1"/>
  <c r="H24" i="12"/>
  <c r="K24" i="12" s="1"/>
  <c r="G24" i="12"/>
  <c r="I24" i="12" s="1"/>
  <c r="H23" i="12"/>
  <c r="K23" i="12" s="1"/>
  <c r="G23" i="12"/>
  <c r="I23" i="12" s="1"/>
  <c r="H22" i="12"/>
  <c r="K22" i="12" s="1"/>
  <c r="G22" i="12"/>
  <c r="I22" i="12" s="1"/>
  <c r="H21" i="12"/>
  <c r="K21" i="12" s="1"/>
  <c r="G21" i="12"/>
  <c r="I21" i="12" s="1"/>
  <c r="H20" i="12"/>
  <c r="K20" i="12" s="1"/>
  <c r="G20" i="12"/>
  <c r="I20" i="12" s="1"/>
  <c r="H19" i="12"/>
  <c r="K19" i="12" s="1"/>
  <c r="G19" i="12"/>
  <c r="I19" i="12" s="1"/>
  <c r="H18" i="12"/>
  <c r="K18" i="12" s="1"/>
  <c r="G18" i="12"/>
  <c r="I18" i="12" s="1"/>
  <c r="H17" i="12"/>
  <c r="K17" i="12" s="1"/>
  <c r="G17" i="12"/>
  <c r="H16" i="12"/>
  <c r="K16" i="12" s="1"/>
  <c r="G16" i="12"/>
  <c r="I16" i="12" s="1"/>
  <c r="H15" i="12"/>
  <c r="K15" i="12" s="1"/>
  <c r="G15" i="12"/>
  <c r="I15" i="12" s="1"/>
  <c r="H14" i="12"/>
  <c r="K14" i="12" s="1"/>
  <c r="G14" i="12"/>
  <c r="I14" i="12" s="1"/>
  <c r="H13" i="12"/>
  <c r="K13" i="12" s="1"/>
  <c r="G13" i="12"/>
  <c r="I13" i="12" s="1"/>
  <c r="H12" i="12"/>
  <c r="K12" i="12" s="1"/>
  <c r="G12" i="12"/>
  <c r="I12" i="12" s="1"/>
  <c r="H11" i="12"/>
  <c r="K11" i="12" s="1"/>
  <c r="G11" i="12"/>
  <c r="I11" i="12" s="1"/>
  <c r="H10" i="12"/>
  <c r="K10" i="12" s="1"/>
  <c r="G10" i="12"/>
  <c r="I10" i="12" s="1"/>
  <c r="H9" i="12"/>
  <c r="K9" i="12" s="1"/>
  <c r="G9" i="12"/>
  <c r="I9" i="12" s="1"/>
  <c r="H8" i="12"/>
  <c r="K8" i="12" s="1"/>
  <c r="G8" i="12"/>
  <c r="H7" i="12"/>
  <c r="K7" i="12" s="1"/>
  <c r="G7" i="12"/>
  <c r="I7" i="12" s="1"/>
  <c r="G58" i="8"/>
  <c r="F58" i="8"/>
  <c r="H8" i="1"/>
  <c r="G59" i="1"/>
  <c r="F59" i="1"/>
  <c r="H52" i="8"/>
  <c r="G52" i="8"/>
  <c r="H51" i="8"/>
  <c r="G51" i="8"/>
  <c r="I51" i="8" s="1"/>
  <c r="H50" i="8"/>
  <c r="G50" i="8"/>
  <c r="H49" i="8"/>
  <c r="G49" i="8"/>
  <c r="H48" i="8"/>
  <c r="G48" i="8"/>
  <c r="H47" i="8"/>
  <c r="G47" i="8"/>
  <c r="I47" i="8" s="1"/>
  <c r="H46" i="8"/>
  <c r="G46" i="8"/>
  <c r="H45" i="8"/>
  <c r="G45" i="8"/>
  <c r="H44" i="8"/>
  <c r="G44" i="8"/>
  <c r="H43" i="8"/>
  <c r="G43" i="8"/>
  <c r="I43" i="8" s="1"/>
  <c r="H42" i="8"/>
  <c r="G42" i="8"/>
  <c r="I42" i="8" s="1"/>
  <c r="H41" i="8"/>
  <c r="G41" i="8"/>
  <c r="H40" i="8"/>
  <c r="G40" i="8"/>
  <c r="H39" i="8"/>
  <c r="G39" i="8"/>
  <c r="I39" i="8" s="1"/>
  <c r="H38" i="8"/>
  <c r="G38" i="8"/>
  <c r="H37" i="8"/>
  <c r="G37" i="8"/>
  <c r="H36" i="8"/>
  <c r="G36" i="8"/>
  <c r="H35" i="8"/>
  <c r="G35" i="8"/>
  <c r="I35" i="8" s="1"/>
  <c r="H34" i="8"/>
  <c r="G34" i="8"/>
  <c r="I34" i="8" s="1"/>
  <c r="H33" i="8"/>
  <c r="G33" i="8"/>
  <c r="H26" i="8"/>
  <c r="G26" i="8"/>
  <c r="H25" i="8"/>
  <c r="G25" i="8"/>
  <c r="H24" i="8"/>
  <c r="K24" i="8" s="1"/>
  <c r="G24" i="8"/>
  <c r="H23" i="8"/>
  <c r="G23" i="8"/>
  <c r="H22" i="8"/>
  <c r="G22" i="8"/>
  <c r="I22" i="8" s="1"/>
  <c r="H21" i="8"/>
  <c r="G21" i="8"/>
  <c r="H20" i="8"/>
  <c r="G20" i="8"/>
  <c r="H19" i="8"/>
  <c r="G19" i="8"/>
  <c r="H18" i="8"/>
  <c r="G18" i="8"/>
  <c r="I18" i="8" s="1"/>
  <c r="H17" i="8"/>
  <c r="G17" i="8"/>
  <c r="I17" i="8" s="1"/>
  <c r="H16" i="8"/>
  <c r="G16" i="8"/>
  <c r="H15" i="8"/>
  <c r="G15" i="8"/>
  <c r="H14" i="8"/>
  <c r="G14" i="8"/>
  <c r="H13" i="8"/>
  <c r="G13" i="8"/>
  <c r="H12" i="8"/>
  <c r="G12" i="8"/>
  <c r="H11" i="8"/>
  <c r="G11" i="8"/>
  <c r="H10" i="8"/>
  <c r="G10" i="8"/>
  <c r="H9" i="8"/>
  <c r="G9" i="8"/>
  <c r="H8" i="8"/>
  <c r="K8" i="8" s="1"/>
  <c r="G8" i="8"/>
  <c r="H7" i="8"/>
  <c r="G7" i="8"/>
  <c r="G34" i="1"/>
  <c r="H34" i="1"/>
  <c r="G35" i="1"/>
  <c r="H35" i="1"/>
  <c r="G36" i="1"/>
  <c r="H36" i="1"/>
  <c r="G37" i="1"/>
  <c r="H37" i="1"/>
  <c r="G38" i="1"/>
  <c r="H38" i="1"/>
  <c r="G39" i="1"/>
  <c r="H39" i="1"/>
  <c r="G40" i="1"/>
  <c r="H40" i="1"/>
  <c r="G41" i="1"/>
  <c r="H41" i="1"/>
  <c r="G42" i="1"/>
  <c r="H42" i="1"/>
  <c r="G43" i="1"/>
  <c r="H43" i="1"/>
  <c r="K43" i="1" s="1"/>
  <c r="G44" i="1"/>
  <c r="H44" i="1"/>
  <c r="G45" i="1"/>
  <c r="H45" i="1"/>
  <c r="G46" i="1"/>
  <c r="H46" i="1"/>
  <c r="G47" i="1"/>
  <c r="H47" i="1"/>
  <c r="G48" i="1"/>
  <c r="H48" i="1"/>
  <c r="G49" i="1"/>
  <c r="H49" i="1"/>
  <c r="G50" i="1"/>
  <c r="H50" i="1"/>
  <c r="G51" i="1"/>
  <c r="H51" i="1"/>
  <c r="G52" i="1"/>
  <c r="H52" i="1"/>
  <c r="H26" i="1"/>
  <c r="G26" i="1"/>
  <c r="H25" i="1"/>
  <c r="G25" i="1"/>
  <c r="H24" i="1"/>
  <c r="G24" i="1"/>
  <c r="H23" i="1"/>
  <c r="G23" i="1"/>
  <c r="H22" i="1"/>
  <c r="G22" i="1"/>
  <c r="H21" i="1"/>
  <c r="G21" i="1"/>
  <c r="H20" i="1"/>
  <c r="G20" i="1"/>
  <c r="H19" i="1"/>
  <c r="G19" i="1"/>
  <c r="H18" i="1"/>
  <c r="G18" i="1"/>
  <c r="I18" i="1" s="1"/>
  <c r="H17" i="1"/>
  <c r="G17" i="1"/>
  <c r="H16" i="1"/>
  <c r="G16" i="1"/>
  <c r="H15" i="1"/>
  <c r="G15" i="1"/>
  <c r="H14" i="1"/>
  <c r="G14" i="1"/>
  <c r="H13" i="1"/>
  <c r="G13" i="1"/>
  <c r="H12" i="1"/>
  <c r="G12" i="1"/>
  <c r="H11" i="1"/>
  <c r="G11" i="1"/>
  <c r="H10" i="1"/>
  <c r="G10" i="1"/>
  <c r="H9" i="1"/>
  <c r="G9" i="1"/>
  <c r="G8" i="1"/>
  <c r="K45" i="1"/>
  <c r="H33" i="1"/>
  <c r="G33" i="1"/>
  <c r="G7" i="1"/>
  <c r="H7" i="1"/>
  <c r="C63" i="1"/>
  <c r="K19" i="1"/>
  <c r="K20" i="1"/>
  <c r="I54" i="14" l="1"/>
  <c r="H59" i="14" s="1"/>
  <c r="K53" i="14"/>
  <c r="H54" i="14"/>
  <c r="G59" i="14"/>
  <c r="K54" i="14"/>
  <c r="I59" i="14" s="1"/>
  <c r="I28" i="14"/>
  <c r="H58" i="14" s="1"/>
  <c r="H60" i="14" s="1"/>
  <c r="H27" i="14"/>
  <c r="K9" i="14"/>
  <c r="G28" i="14"/>
  <c r="C58" i="14" s="1"/>
  <c r="G53" i="14"/>
  <c r="G54" i="14" s="1"/>
  <c r="C59" i="14" s="1"/>
  <c r="K7" i="14"/>
  <c r="I54" i="13"/>
  <c r="H59" i="13" s="1"/>
  <c r="D60" i="13"/>
  <c r="I28" i="13"/>
  <c r="H58" i="13" s="1"/>
  <c r="H60" i="13" s="1"/>
  <c r="G59" i="13"/>
  <c r="K53" i="13"/>
  <c r="H54" i="13"/>
  <c r="H27" i="13"/>
  <c r="K34" i="13"/>
  <c r="K54" i="13" s="1"/>
  <c r="I59" i="13" s="1"/>
  <c r="G28" i="13"/>
  <c r="C58" i="13" s="1"/>
  <c r="C60" i="13" s="1"/>
  <c r="E53" i="13"/>
  <c r="E54" i="13" s="1"/>
  <c r="D59" i="13" s="1"/>
  <c r="K9" i="13"/>
  <c r="I17" i="12"/>
  <c r="I26" i="12"/>
  <c r="I28" i="12"/>
  <c r="H58" i="12" s="1"/>
  <c r="H60" i="12" s="1"/>
  <c r="H27" i="12"/>
  <c r="G27" i="12"/>
  <c r="G28" i="12" s="1"/>
  <c r="C58" i="12" s="1"/>
  <c r="E27" i="12"/>
  <c r="E28" i="12" s="1"/>
  <c r="D58" i="12" s="1"/>
  <c r="H53" i="12"/>
  <c r="G53" i="12"/>
  <c r="G54" i="12" s="1"/>
  <c r="C59" i="12" s="1"/>
  <c r="E53" i="12"/>
  <c r="E54" i="12" s="1"/>
  <c r="D59" i="12" s="1"/>
  <c r="K33" i="12"/>
  <c r="H54" i="12"/>
  <c r="I33" i="12"/>
  <c r="I54" i="12" s="1"/>
  <c r="H59" i="12" s="1"/>
  <c r="I8" i="12"/>
  <c r="K51" i="8"/>
  <c r="I40" i="8"/>
  <c r="I48" i="8"/>
  <c r="I36" i="8"/>
  <c r="I45" i="8"/>
  <c r="K48" i="8"/>
  <c r="K12" i="8"/>
  <c r="K34" i="8"/>
  <c r="K42" i="8"/>
  <c r="I50" i="8"/>
  <c r="K14" i="8"/>
  <c r="K50" i="8"/>
  <c r="I11" i="8"/>
  <c r="I23" i="8"/>
  <c r="K47" i="8"/>
  <c r="K11" i="8"/>
  <c r="I16" i="8"/>
  <c r="K52" i="8"/>
  <c r="I13" i="1"/>
  <c r="I35" i="1"/>
  <c r="I47" i="1"/>
  <c r="K52" i="1"/>
  <c r="K42" i="1"/>
  <c r="K22" i="1"/>
  <c r="K21" i="1"/>
  <c r="I10" i="1"/>
  <c r="I22" i="1"/>
  <c r="E27" i="1"/>
  <c r="K36" i="1"/>
  <c r="H27" i="1"/>
  <c r="K51" i="1"/>
  <c r="K40" i="1"/>
  <c r="I36" i="1"/>
  <c r="G27" i="1"/>
  <c r="K46" i="1"/>
  <c r="K11" i="1"/>
  <c r="K50" i="1"/>
  <c r="I44" i="1"/>
  <c r="I14" i="1"/>
  <c r="I26" i="1"/>
  <c r="I38" i="1"/>
  <c r="I50" i="1"/>
  <c r="I52" i="1"/>
  <c r="I46" i="1"/>
  <c r="I34" i="1"/>
  <c r="K14" i="1"/>
  <c r="K38" i="1"/>
  <c r="I39" i="1"/>
  <c r="I43" i="1"/>
  <c r="I42" i="1"/>
  <c r="K25" i="1"/>
  <c r="K48" i="1"/>
  <c r="K37" i="1"/>
  <c r="K18" i="8"/>
  <c r="K23" i="8"/>
  <c r="K44" i="8"/>
  <c r="K22" i="8"/>
  <c r="K36" i="8"/>
  <c r="K37" i="8"/>
  <c r="K41" i="1"/>
  <c r="K35" i="1"/>
  <c r="K25" i="8"/>
  <c r="G53" i="8"/>
  <c r="I24" i="8"/>
  <c r="K9" i="8"/>
  <c r="I12" i="8"/>
  <c r="K13" i="8"/>
  <c r="K19" i="8"/>
  <c r="K46" i="8"/>
  <c r="I52" i="8"/>
  <c r="K49" i="1"/>
  <c r="I37" i="8"/>
  <c r="K38" i="8"/>
  <c r="I44" i="8"/>
  <c r="K47" i="1"/>
  <c r="I51" i="1"/>
  <c r="I45" i="1"/>
  <c r="I37" i="1"/>
  <c r="K7" i="8"/>
  <c r="E27" i="8"/>
  <c r="I10" i="8"/>
  <c r="I14" i="8"/>
  <c r="I15" i="8"/>
  <c r="K16" i="8"/>
  <c r="K17" i="8"/>
  <c r="I20" i="8"/>
  <c r="K21" i="8"/>
  <c r="I26" i="8"/>
  <c r="K35" i="8"/>
  <c r="K43" i="8"/>
  <c r="K17" i="1"/>
  <c r="K13" i="1"/>
  <c r="K9" i="1"/>
  <c r="K39" i="1"/>
  <c r="I9" i="1"/>
  <c r="I11" i="1"/>
  <c r="I15" i="1"/>
  <c r="I17" i="1"/>
  <c r="I19" i="1"/>
  <c r="I21" i="1"/>
  <c r="I23" i="1"/>
  <c r="I25" i="1"/>
  <c r="K44" i="1"/>
  <c r="I9" i="8"/>
  <c r="K10" i="8"/>
  <c r="K15" i="8"/>
  <c r="I19" i="8"/>
  <c r="K20" i="8"/>
  <c r="I25" i="8"/>
  <c r="K26" i="8"/>
  <c r="K33" i="8"/>
  <c r="H53" i="8"/>
  <c r="I38" i="8"/>
  <c r="K40" i="8"/>
  <c r="K41" i="8"/>
  <c r="I46" i="8"/>
  <c r="K49" i="8"/>
  <c r="I8" i="8"/>
  <c r="K45" i="8"/>
  <c r="E53" i="8"/>
  <c r="I13" i="8"/>
  <c r="I21" i="8"/>
  <c r="I33" i="8"/>
  <c r="K39" i="8"/>
  <c r="I41" i="8"/>
  <c r="I49" i="8"/>
  <c r="G27" i="8"/>
  <c r="I7" i="8"/>
  <c r="H27" i="8"/>
  <c r="K27" i="8" s="1"/>
  <c r="K34" i="1"/>
  <c r="E53" i="1"/>
  <c r="K33" i="1"/>
  <c r="G53" i="1"/>
  <c r="H53" i="1"/>
  <c r="K53" i="1" s="1"/>
  <c r="I33" i="1"/>
  <c r="I41" i="1"/>
  <c r="I49" i="1"/>
  <c r="I40" i="1"/>
  <c r="I48" i="1"/>
  <c r="I24" i="1"/>
  <c r="I16" i="1"/>
  <c r="D63" i="1"/>
  <c r="I20" i="1"/>
  <c r="I12" i="1"/>
  <c r="I8" i="1"/>
  <c r="I7" i="1"/>
  <c r="K7" i="1"/>
  <c r="K23" i="1"/>
  <c r="K15" i="1"/>
  <c r="K8" i="1"/>
  <c r="K26" i="1"/>
  <c r="K12" i="1"/>
  <c r="K18" i="1"/>
  <c r="K10" i="1"/>
  <c r="K24" i="1"/>
  <c r="K16" i="1"/>
  <c r="C60" i="14" l="1"/>
  <c r="G58" i="14"/>
  <c r="G60" i="14" s="1"/>
  <c r="K27" i="14"/>
  <c r="H28" i="14"/>
  <c r="E59" i="14"/>
  <c r="F59" i="14"/>
  <c r="K28" i="14"/>
  <c r="I58" i="14" s="1"/>
  <c r="I60" i="14" s="1"/>
  <c r="K28" i="13"/>
  <c r="I58" i="13" s="1"/>
  <c r="I60" i="13" s="1"/>
  <c r="F59" i="13"/>
  <c r="E59" i="13"/>
  <c r="G58" i="13"/>
  <c r="G60" i="13" s="1"/>
  <c r="K27" i="13"/>
  <c r="H28" i="13"/>
  <c r="C60" i="12"/>
  <c r="G59" i="12"/>
  <c r="K53" i="12"/>
  <c r="G58" i="12"/>
  <c r="G60" i="12" s="1"/>
  <c r="K27" i="12"/>
  <c r="K28" i="12" s="1"/>
  <c r="I58" i="12" s="1"/>
  <c r="F59" i="12"/>
  <c r="E59" i="12"/>
  <c r="D60" i="12"/>
  <c r="K54" i="12"/>
  <c r="I59" i="12" s="1"/>
  <c r="H28" i="12"/>
  <c r="K53" i="8"/>
  <c r="K54" i="8" s="1"/>
  <c r="I59" i="8" s="1"/>
  <c r="G59" i="8"/>
  <c r="K27" i="1"/>
  <c r="K28" i="1" s="1"/>
  <c r="I58" i="1" s="1"/>
  <c r="G58" i="1"/>
  <c r="H54" i="8"/>
  <c r="E28" i="8"/>
  <c r="D58" i="8" s="1"/>
  <c r="H28" i="8"/>
  <c r="E54" i="8"/>
  <c r="D59" i="8" s="1"/>
  <c r="G28" i="8"/>
  <c r="C58" i="8" s="1"/>
  <c r="I28" i="8"/>
  <c r="H58" i="8" s="1"/>
  <c r="I54" i="8"/>
  <c r="H59" i="8" s="1"/>
  <c r="G54" i="8"/>
  <c r="C59" i="8" s="1"/>
  <c r="I54" i="1"/>
  <c r="H59" i="1" s="1"/>
  <c r="I28" i="1"/>
  <c r="H58" i="1" s="1"/>
  <c r="G54" i="1"/>
  <c r="C59" i="1" s="1"/>
  <c r="K54" i="1"/>
  <c r="I59" i="1" s="1"/>
  <c r="E28" i="1"/>
  <c r="D58" i="1" s="1"/>
  <c r="E54" i="1"/>
  <c r="D59" i="1" s="1"/>
  <c r="H54" i="1"/>
  <c r="G28" i="1"/>
  <c r="C58" i="1" s="1"/>
  <c r="H28" i="1"/>
  <c r="F58" i="1" s="1"/>
  <c r="F58" i="14" l="1"/>
  <c r="F60" i="14" s="1"/>
  <c r="E58" i="14"/>
  <c r="E60" i="14" s="1"/>
  <c r="E58" i="13"/>
  <c r="E60" i="13" s="1"/>
  <c r="F58" i="13"/>
  <c r="F60" i="13" s="1"/>
  <c r="F58" i="12"/>
  <c r="F60" i="12" s="1"/>
  <c r="E58" i="12"/>
  <c r="E60" i="12" s="1"/>
  <c r="I60" i="12"/>
  <c r="E59" i="8"/>
  <c r="F59" i="8"/>
  <c r="D60" i="8"/>
  <c r="G60" i="8"/>
  <c r="H60" i="8"/>
  <c r="C60" i="8"/>
  <c r="K28" i="8"/>
  <c r="I58" i="8" s="1"/>
  <c r="I60" i="8" s="1"/>
  <c r="E58" i="8"/>
  <c r="H60" i="1"/>
  <c r="G60" i="1"/>
  <c r="I60" i="1"/>
  <c r="E58" i="1"/>
  <c r="E59" i="1"/>
  <c r="D60" i="1"/>
  <c r="C60" i="1"/>
  <c r="E60" i="8" l="1"/>
  <c r="F60" i="8"/>
  <c r="E60" i="1"/>
  <c r="F60" i="1"/>
  <c r="E63" i="1" l="1"/>
  <c r="F63" i="1" s="1"/>
</calcChain>
</file>

<file path=xl/sharedStrings.xml><?xml version="1.0" encoding="utf-8"?>
<sst xmlns="http://schemas.openxmlformats.org/spreadsheetml/2006/main" count="608" uniqueCount="48">
  <si>
    <t>Naziv projekta:</t>
  </si>
  <si>
    <t>Stroškovnik 1. faza</t>
  </si>
  <si>
    <t>Vodilni partner/partner (naziv)</t>
  </si>
  <si>
    <t>Oblika financiranja</t>
  </si>
  <si>
    <t>Dejanski stroški</t>
  </si>
  <si>
    <t>Pavšalna stopnja</t>
  </si>
  <si>
    <t>Vrsta stroška</t>
  </si>
  <si>
    <t>% sofinanciranja</t>
  </si>
  <si>
    <t>Izberi</t>
  </si>
  <si>
    <t>Stroški opreme in drugih opredmetenih  sredstev</t>
  </si>
  <si>
    <t>Stroški neopredmetenih sredstev</t>
  </si>
  <si>
    <t>Skupni stroški
z DDV (€)</t>
  </si>
  <si>
    <t>Skupni stroški
brez DDV (€)</t>
  </si>
  <si>
    <t>Skupni upravičeni stroški (€)</t>
  </si>
  <si>
    <t>Neupravičeni
stroški (€)</t>
  </si>
  <si>
    <t>Sofinanciranje
(%)</t>
  </si>
  <si>
    <t>Sofinanciranje
(€)</t>
  </si>
  <si>
    <t>SKUPAJ</t>
  </si>
  <si>
    <t>Stroškovnik 2. faza</t>
  </si>
  <si>
    <t>Rekapitulacija</t>
  </si>
  <si>
    <t>Skupaj</t>
  </si>
  <si>
    <t>1. faza</t>
  </si>
  <si>
    <t>2. faza</t>
  </si>
  <si>
    <t>Skupni upravičeni dejanski stroški (€)</t>
  </si>
  <si>
    <t>Skupni upravičeni stroški osebja (€)</t>
  </si>
  <si>
    <t>Neupravičeni stroški (€)</t>
  </si>
  <si>
    <t>Znesek sofinanciranja (€)</t>
  </si>
  <si>
    <t>Naziv vodilnega partnerja:</t>
  </si>
  <si>
    <t>Naziv partnerja 1:</t>
  </si>
  <si>
    <t>Naziv partnerja 3:</t>
  </si>
  <si>
    <t>Naziv partnerja 2:</t>
  </si>
  <si>
    <t>Kontrola 1</t>
  </si>
  <si>
    <t>Skupni stroški z DDV (€)</t>
  </si>
  <si>
    <t>Stopnja DDV
(%)</t>
  </si>
  <si>
    <t>DDV</t>
  </si>
  <si>
    <t>Aktivnosti (1. faza)</t>
  </si>
  <si>
    <t>Aktivnosti (2. faza)</t>
  </si>
  <si>
    <t>Rekapitulacija -
VODILNI PARTNER</t>
  </si>
  <si>
    <t>Rekapitulacija -
PARTNER 1</t>
  </si>
  <si>
    <t>Rekapitulacija -
PARTNER 2</t>
  </si>
  <si>
    <t>Rekapitulacija -
PARTNER 3</t>
  </si>
  <si>
    <t>Stroški nakupa nepremičnin</t>
  </si>
  <si>
    <t>Stroški storitev zunanjih izvajalcev (vključno s komuniciranjem)</t>
  </si>
  <si>
    <t>Stroški gradnje nepremičnin</t>
  </si>
  <si>
    <t xml:space="preserve">Stroški osebja </t>
  </si>
  <si>
    <t>Stroški osebja</t>
  </si>
  <si>
    <t>Skrajšani naziv:</t>
  </si>
  <si>
    <t>PROJEKT INVESTICIJSKE NARAVE - SOFINANCIRAN IZ ESRR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</si>
</sst>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theme="0" tint="-0.249977111117893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0" fillId="0" borderId="0" xfId="0" applyAlignment="1">
      <alignment horizontal="left"/>
    </xf>
    <xf numFmtId="4" fontId="0" fillId="0" borderId="0" xfId="0" applyNumberFormat="1"/>
    <xf numFmtId="4" fontId="1" fillId="0" borderId="0" xfId="0" applyNumberFormat="1" applyFont="1"/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49" fontId="0" fillId="0" borderId="1" xfId="0" applyNumberFormat="1" applyBorder="1"/>
    <xf numFmtId="49" fontId="0" fillId="0" borderId="0" xfId="0" applyNumberFormat="1"/>
    <xf numFmtId="0" fontId="0" fillId="3" borderId="1" xfId="0" applyFill="1" applyBorder="1"/>
    <xf numFmtId="4" fontId="0" fillId="3" borderId="1" xfId="0" applyNumberFormat="1" applyFill="1" applyBorder="1"/>
    <xf numFmtId="164" fontId="0" fillId="3" borderId="1" xfId="0" applyNumberFormat="1" applyFill="1" applyBorder="1" applyAlignment="1">
      <alignment horizontal="center"/>
    </xf>
    <xf numFmtId="0" fontId="0" fillId="2" borderId="1" xfId="0" applyFill="1" applyBorder="1"/>
    <xf numFmtId="4" fontId="0" fillId="2" borderId="1" xfId="0" applyNumberFormat="1" applyFill="1" applyBorder="1"/>
    <xf numFmtId="164" fontId="0" fillId="2" borderId="1" xfId="0" applyNumberFormat="1" applyFill="1" applyBorder="1" applyAlignment="1">
      <alignment horizontal="center"/>
    </xf>
    <xf numFmtId="0" fontId="0" fillId="0" borderId="1" xfId="0" applyBorder="1" applyAlignment="1">
      <alignment horizontal="left"/>
    </xf>
    <xf numFmtId="0" fontId="2" fillId="0" borderId="0" xfId="0" applyFont="1"/>
    <xf numFmtId="0" fontId="0" fillId="4" borderId="1" xfId="0" applyFill="1" applyBorder="1"/>
    <xf numFmtId="0" fontId="1" fillId="4" borderId="1" xfId="0" applyFont="1" applyFill="1" applyBorder="1"/>
    <xf numFmtId="0" fontId="1" fillId="4" borderId="1" xfId="0" applyFont="1" applyFill="1" applyBorder="1" applyAlignment="1">
      <alignment vertical="center"/>
    </xf>
    <xf numFmtId="4" fontId="1" fillId="4" borderId="1" xfId="0" applyNumberFormat="1" applyFont="1" applyFill="1" applyBorder="1" applyAlignment="1">
      <alignment horizontal="center" vertical="center" wrapText="1"/>
    </xf>
    <xf numFmtId="164" fontId="1" fillId="4" borderId="1" xfId="0" applyNumberFormat="1" applyFont="1" applyFill="1" applyBorder="1" applyAlignment="1">
      <alignment horizontal="center" vertical="center" wrapText="1"/>
    </xf>
    <xf numFmtId="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4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4" fontId="1" fillId="4" borderId="1" xfId="0" applyNumberFormat="1" applyFont="1" applyFill="1" applyBorder="1" applyAlignment="1">
      <alignment horizontal="right"/>
    </xf>
    <xf numFmtId="4" fontId="0" fillId="2" borderId="1" xfId="0" applyNumberFormat="1" applyFill="1" applyBorder="1" applyAlignment="1">
      <alignment horizontal="right"/>
    </xf>
    <xf numFmtId="0" fontId="1" fillId="4" borderId="1" xfId="0" applyFont="1" applyFill="1" applyBorder="1" applyAlignment="1">
      <alignment vertical="center" wrapText="1"/>
    </xf>
    <xf numFmtId="0" fontId="0" fillId="0" borderId="1" xfId="0" applyBorder="1" applyProtection="1">
      <protection locked="0"/>
    </xf>
    <xf numFmtId="4" fontId="0" fillId="0" borderId="1" xfId="0" applyNumberFormat="1" applyBorder="1" applyProtection="1">
      <protection locked="0"/>
    </xf>
    <xf numFmtId="4" fontId="0" fillId="0" borderId="0" xfId="0" applyNumberFormat="1" applyAlignment="1">
      <alignment horizontal="right"/>
    </xf>
    <xf numFmtId="10" fontId="0" fillId="0" borderId="0" xfId="0" applyNumberFormat="1"/>
    <xf numFmtId="4" fontId="0" fillId="0" borderId="0" xfId="0" applyNumberFormat="1" applyAlignment="1">
      <alignment horizontal="center"/>
    </xf>
    <xf numFmtId="4" fontId="0" fillId="0" borderId="1" xfId="0" applyNumberFormat="1" applyBorder="1" applyAlignment="1" applyProtection="1">
      <alignment horizontal="center"/>
      <protection locked="0"/>
    </xf>
    <xf numFmtId="4" fontId="0" fillId="3" borderId="1" xfId="0" applyNumberFormat="1" applyFill="1" applyBorder="1" applyAlignment="1">
      <alignment horizontal="center"/>
    </xf>
    <xf numFmtId="4" fontId="0" fillId="2" borderId="1" xfId="0" applyNumberFormat="1" applyFill="1" applyBorder="1" applyAlignment="1">
      <alignment horizontal="center"/>
    </xf>
    <xf numFmtId="4" fontId="1" fillId="4" borderId="1" xfId="0" applyNumberFormat="1" applyFont="1" applyFill="1" applyBorder="1" applyAlignment="1">
      <alignment horizontal="center"/>
    </xf>
    <xf numFmtId="4" fontId="3" fillId="0" borderId="0" xfId="0" applyNumberFormat="1" applyFont="1" applyAlignment="1">
      <alignment horizontal="left"/>
    </xf>
    <xf numFmtId="0" fontId="4" fillId="0" borderId="0" xfId="0" applyFont="1"/>
    <xf numFmtId="49" fontId="4" fillId="0" borderId="0" xfId="0" applyNumberFormat="1" applyFont="1" applyAlignment="1">
      <alignment horizontal="left"/>
    </xf>
    <xf numFmtId="4" fontId="4" fillId="0" borderId="0" xfId="0" applyNumberFormat="1" applyFont="1" applyAlignment="1">
      <alignment horizontal="right"/>
    </xf>
    <xf numFmtId="10" fontId="4" fillId="0" borderId="0" xfId="0" applyNumberFormat="1" applyFont="1"/>
    <xf numFmtId="0" fontId="1" fillId="5" borderId="1" xfId="0" applyFont="1" applyFill="1" applyBorder="1" applyAlignment="1">
      <alignment vertical="center"/>
    </xf>
    <xf numFmtId="4" fontId="1" fillId="5" borderId="1" xfId="0" applyNumberFormat="1" applyFont="1" applyFill="1" applyBorder="1" applyAlignment="1">
      <alignment horizontal="center" vertical="center" wrapText="1"/>
    </xf>
    <xf numFmtId="164" fontId="1" fillId="5" borderId="1" xfId="0" applyNumberFormat="1" applyFont="1" applyFill="1" applyBorder="1" applyAlignment="1">
      <alignment horizontal="center" vertical="center" wrapText="1"/>
    </xf>
    <xf numFmtId="0" fontId="1" fillId="5" borderId="1" xfId="0" applyFont="1" applyFill="1" applyBorder="1"/>
    <xf numFmtId="4" fontId="1" fillId="5" borderId="1" xfId="0" applyNumberFormat="1" applyFont="1" applyFill="1" applyBorder="1"/>
    <xf numFmtId="4" fontId="1" fillId="5" borderId="1" xfId="0" applyNumberFormat="1" applyFont="1" applyFill="1" applyBorder="1" applyAlignment="1">
      <alignment horizontal="center"/>
    </xf>
    <xf numFmtId="0" fontId="0" fillId="2" borderId="3" xfId="0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alignment horizontal="left"/>
      <protection locked="0"/>
    </xf>
    <xf numFmtId="0" fontId="1" fillId="0" borderId="3" xfId="0" applyFont="1" applyBorder="1" applyAlignment="1" applyProtection="1">
      <alignment horizontal="left"/>
      <protection locked="0"/>
    </xf>
    <xf numFmtId="0" fontId="1" fillId="0" borderId="4" xfId="0" applyFont="1" applyBorder="1" applyAlignment="1" applyProtection="1">
      <alignment horizontal="left"/>
      <protection locked="0"/>
    </xf>
    <xf numFmtId="0" fontId="1" fillId="0" borderId="2" xfId="0" applyFont="1" applyBorder="1" applyAlignment="1" applyProtection="1">
      <alignment horizontal="left"/>
      <protection locked="0"/>
    </xf>
    <xf numFmtId="0" fontId="1" fillId="5" borderId="3" xfId="0" applyFont="1" applyFill="1" applyBorder="1" applyAlignment="1">
      <alignment horizontal="left" vertical="center"/>
    </xf>
    <xf numFmtId="0" fontId="1" fillId="5" borderId="2" xfId="0" applyFont="1" applyFill="1" applyBorder="1" applyAlignment="1">
      <alignment horizontal="left" vertical="center"/>
    </xf>
    <xf numFmtId="0" fontId="0" fillId="3" borderId="3" xfId="0" applyFill="1" applyBorder="1" applyAlignment="1">
      <alignment horizontal="left"/>
    </xf>
    <xf numFmtId="0" fontId="0" fillId="3" borderId="2" xfId="0" applyFill="1" applyBorder="1" applyAlignment="1">
      <alignment horizontal="left"/>
    </xf>
    <xf numFmtId="0" fontId="1" fillId="5" borderId="3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left"/>
    </xf>
    <xf numFmtId="0" fontId="0" fillId="0" borderId="3" xfId="0" applyBorder="1" applyAlignment="1" applyProtection="1">
      <alignment horizontal="left"/>
      <protection locked="0"/>
    </xf>
    <xf numFmtId="0" fontId="0" fillId="0" borderId="4" xfId="0" applyBorder="1" applyAlignment="1" applyProtection="1">
      <alignment horizontal="left"/>
      <protection locked="0"/>
    </xf>
    <xf numFmtId="0" fontId="0" fillId="0" borderId="2" xfId="0" applyBorder="1" applyAlignment="1" applyProtection="1">
      <alignment horizontal="left"/>
      <protection locked="0"/>
    </xf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0</xdr:row>
      <xdr:rowOff>28575</xdr:rowOff>
    </xdr:from>
    <xdr:to>
      <xdr:col>9</xdr:col>
      <xdr:colOff>324151</xdr:colOff>
      <xdr:row>1</xdr:row>
      <xdr:rowOff>169545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85818C29-1FA5-B041-F12B-A95589C1A5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448800" y="28575"/>
          <a:ext cx="1240456" cy="502920"/>
        </a:xfrm>
        <a:prstGeom prst="rect">
          <a:avLst/>
        </a:prstGeom>
      </xdr:spPr>
    </xdr:pic>
    <xdr:clientData/>
  </xdr:twoCellAnchor>
  <xdr:twoCellAnchor editAs="oneCell">
    <xdr:from>
      <xdr:col>5</xdr:col>
      <xdr:colOff>180975</xdr:colOff>
      <xdr:row>0</xdr:row>
      <xdr:rowOff>0</xdr:rowOff>
    </xdr:from>
    <xdr:to>
      <xdr:col>8</xdr:col>
      <xdr:colOff>36830</xdr:colOff>
      <xdr:row>1</xdr:row>
      <xdr:rowOff>180975</xdr:rowOff>
    </xdr:to>
    <xdr:pic>
      <xdr:nvPicPr>
        <xdr:cNvPr id="6" name="Slika 5">
          <a:extLst>
            <a:ext uri="{FF2B5EF4-FFF2-40B4-BE49-F238E27FC236}">
              <a16:creationId xmlns:a16="http://schemas.microsoft.com/office/drawing/2014/main" id="{22BCE7BB-258E-EA54-F46F-3E7B0252222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5267"/>
        <a:stretch>
          <a:fillRect/>
        </a:stretch>
      </xdr:blipFill>
      <xdr:spPr bwMode="auto">
        <a:xfrm>
          <a:off x="6858000" y="0"/>
          <a:ext cx="2370455" cy="53340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0</xdr:row>
      <xdr:rowOff>28575</xdr:rowOff>
    </xdr:from>
    <xdr:to>
      <xdr:col>9</xdr:col>
      <xdr:colOff>320341</xdr:colOff>
      <xdr:row>1</xdr:row>
      <xdr:rowOff>173355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E05C1EBE-E1AA-40D8-A5BF-95FC8BE5BF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448800" y="26670"/>
          <a:ext cx="1244266" cy="508635"/>
        </a:xfrm>
        <a:prstGeom prst="rect">
          <a:avLst/>
        </a:prstGeom>
      </xdr:spPr>
    </xdr:pic>
    <xdr:clientData/>
  </xdr:twoCellAnchor>
  <xdr:twoCellAnchor editAs="oneCell">
    <xdr:from>
      <xdr:col>5</xdr:col>
      <xdr:colOff>161925</xdr:colOff>
      <xdr:row>0</xdr:row>
      <xdr:rowOff>0</xdr:rowOff>
    </xdr:from>
    <xdr:to>
      <xdr:col>7</xdr:col>
      <xdr:colOff>857075</xdr:colOff>
      <xdr:row>1</xdr:row>
      <xdr:rowOff>184069</xdr:rowOff>
    </xdr:to>
    <xdr:pic>
      <xdr:nvPicPr>
        <xdr:cNvPr id="5" name="Slika 4">
          <a:extLst>
            <a:ext uri="{FF2B5EF4-FFF2-40B4-BE49-F238E27FC236}">
              <a16:creationId xmlns:a16="http://schemas.microsoft.com/office/drawing/2014/main" id="{58B9605A-8801-F8D4-7BF9-83CD8CEB89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838950" y="0"/>
          <a:ext cx="2371550" cy="53649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0</xdr:row>
      <xdr:rowOff>28575</xdr:rowOff>
    </xdr:from>
    <xdr:to>
      <xdr:col>9</xdr:col>
      <xdr:colOff>320341</xdr:colOff>
      <xdr:row>1</xdr:row>
      <xdr:rowOff>173355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F2D3B272-541E-4FED-8A5B-041B1A618E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277350" y="28575"/>
          <a:ext cx="1215691" cy="497205"/>
        </a:xfrm>
        <a:prstGeom prst="rect">
          <a:avLst/>
        </a:prstGeom>
      </xdr:spPr>
    </xdr:pic>
    <xdr:clientData/>
  </xdr:twoCellAnchor>
  <xdr:twoCellAnchor editAs="oneCell">
    <xdr:from>
      <xdr:col>5</xdr:col>
      <xdr:colOff>161925</xdr:colOff>
      <xdr:row>0</xdr:row>
      <xdr:rowOff>0</xdr:rowOff>
    </xdr:from>
    <xdr:to>
      <xdr:col>7</xdr:col>
      <xdr:colOff>857075</xdr:colOff>
      <xdr:row>1</xdr:row>
      <xdr:rowOff>184069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6D9684A6-5E69-4518-A48E-475B291705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838950" y="0"/>
          <a:ext cx="2371550" cy="53649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0</xdr:row>
      <xdr:rowOff>28575</xdr:rowOff>
    </xdr:from>
    <xdr:to>
      <xdr:col>9</xdr:col>
      <xdr:colOff>320341</xdr:colOff>
      <xdr:row>1</xdr:row>
      <xdr:rowOff>173355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936B33AC-A0AC-4C4E-B834-DE4FB8E71C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277350" y="28575"/>
          <a:ext cx="1215691" cy="497205"/>
        </a:xfrm>
        <a:prstGeom prst="rect">
          <a:avLst/>
        </a:prstGeom>
      </xdr:spPr>
    </xdr:pic>
    <xdr:clientData/>
  </xdr:twoCellAnchor>
  <xdr:twoCellAnchor editAs="oneCell">
    <xdr:from>
      <xdr:col>5</xdr:col>
      <xdr:colOff>161925</xdr:colOff>
      <xdr:row>0</xdr:row>
      <xdr:rowOff>0</xdr:rowOff>
    </xdr:from>
    <xdr:to>
      <xdr:col>7</xdr:col>
      <xdr:colOff>857075</xdr:colOff>
      <xdr:row>1</xdr:row>
      <xdr:rowOff>184069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FF210F54-A028-4678-88A5-6FD9A7A583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838950" y="0"/>
          <a:ext cx="2371550" cy="53649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0</xdr:row>
      <xdr:rowOff>28575</xdr:rowOff>
    </xdr:from>
    <xdr:to>
      <xdr:col>9</xdr:col>
      <xdr:colOff>320341</xdr:colOff>
      <xdr:row>1</xdr:row>
      <xdr:rowOff>173355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B171D40D-97A2-4B3F-9C96-F92EF5C3C2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277350" y="28575"/>
          <a:ext cx="1215691" cy="497205"/>
        </a:xfrm>
        <a:prstGeom prst="rect">
          <a:avLst/>
        </a:prstGeom>
      </xdr:spPr>
    </xdr:pic>
    <xdr:clientData/>
  </xdr:twoCellAnchor>
  <xdr:twoCellAnchor editAs="oneCell">
    <xdr:from>
      <xdr:col>5</xdr:col>
      <xdr:colOff>161925</xdr:colOff>
      <xdr:row>0</xdr:row>
      <xdr:rowOff>0</xdr:rowOff>
    </xdr:from>
    <xdr:to>
      <xdr:col>7</xdr:col>
      <xdr:colOff>857075</xdr:colOff>
      <xdr:row>1</xdr:row>
      <xdr:rowOff>184069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78148D3F-0B5E-4784-B130-06E6264904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838950" y="0"/>
          <a:ext cx="2371550" cy="53649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9B6AF4-311F-4318-8D03-66A1680577AC}">
  <sheetPr codeName="List1">
    <tabColor rgb="FFFF0000"/>
    <pageSetUpPr fitToPage="1"/>
  </sheetPr>
  <dimension ref="A1:Q64"/>
  <sheetViews>
    <sheetView topLeftCell="A7" zoomScaleNormal="100" workbookViewId="0">
      <selection activeCell="C9" sqref="C9:D9"/>
    </sheetView>
  </sheetViews>
  <sheetFormatPr defaultRowHeight="15" x14ac:dyDescent="0.25"/>
  <cols>
    <col min="1" max="1" width="28" customWidth="1"/>
    <col min="2" max="2" width="17.28515625" bestFit="1" customWidth="1"/>
    <col min="3" max="3" width="22.5703125" style="3" customWidth="1"/>
    <col min="4" max="4" width="19.28515625" style="3" customWidth="1"/>
    <col min="5" max="5" width="13" style="4" bestFit="1" customWidth="1"/>
    <col min="6" max="6" width="12.140625" style="35" customWidth="1"/>
    <col min="7" max="7" width="13" style="4" bestFit="1" customWidth="1"/>
    <col min="8" max="8" width="12.5703125" style="4" customWidth="1"/>
    <col min="9" max="9" width="13.42578125" style="6" bestFit="1" customWidth="1"/>
    <col min="10" max="10" width="14" style="4" customWidth="1"/>
    <col min="11" max="11" width="13.42578125" style="4" bestFit="1" customWidth="1"/>
    <col min="12" max="12" width="8.85546875" style="4"/>
    <col min="13" max="13" width="10" style="4" bestFit="1" customWidth="1"/>
    <col min="14" max="16" width="8.85546875" style="4"/>
  </cols>
  <sheetData>
    <row r="1" spans="1:17" ht="28.15" customHeight="1" x14ac:dyDescent="0.3">
      <c r="A1" s="18" t="s">
        <v>47</v>
      </c>
      <c r="I1" s="4"/>
      <c r="J1" s="6"/>
      <c r="Q1" s="4"/>
    </row>
    <row r="2" spans="1:17" x14ac:dyDescent="0.25">
      <c r="A2" s="1"/>
      <c r="I2" s="4"/>
      <c r="J2" s="6"/>
      <c r="Q2" s="4"/>
    </row>
    <row r="3" spans="1:17" x14ac:dyDescent="0.25">
      <c r="A3" s="2" t="s">
        <v>0</v>
      </c>
      <c r="B3" s="53"/>
      <c r="C3" s="54"/>
      <c r="D3" s="54"/>
      <c r="E3" s="54"/>
      <c r="F3" s="54"/>
      <c r="G3" s="54"/>
      <c r="H3" s="54"/>
      <c r="I3" s="54"/>
      <c r="J3" s="54"/>
      <c r="K3" s="55"/>
      <c r="Q3" s="4"/>
    </row>
    <row r="4" spans="1:17" x14ac:dyDescent="0.25">
      <c r="A4" s="2" t="s">
        <v>46</v>
      </c>
      <c r="B4" s="53"/>
      <c r="C4" s="54"/>
      <c r="D4" s="54"/>
      <c r="E4" s="54"/>
      <c r="F4" s="54"/>
      <c r="G4" s="54"/>
      <c r="H4" s="54"/>
      <c r="I4" s="54"/>
      <c r="J4" s="54"/>
      <c r="K4" s="55"/>
      <c r="Q4" s="4"/>
    </row>
    <row r="5" spans="1:17" x14ac:dyDescent="0.25">
      <c r="A5" s="1" t="s">
        <v>1</v>
      </c>
      <c r="I5" s="4"/>
      <c r="J5" s="6"/>
      <c r="Q5" s="4"/>
    </row>
    <row r="6" spans="1:17" s="25" customFormat="1" ht="45" x14ac:dyDescent="0.25">
      <c r="A6" s="45" t="s">
        <v>2</v>
      </c>
      <c r="B6" s="45" t="s">
        <v>3</v>
      </c>
      <c r="C6" s="56" t="s">
        <v>6</v>
      </c>
      <c r="D6" s="57"/>
      <c r="E6" s="46" t="s">
        <v>12</v>
      </c>
      <c r="F6" s="46" t="s">
        <v>33</v>
      </c>
      <c r="G6" s="46" t="s">
        <v>32</v>
      </c>
      <c r="H6" s="46" t="s">
        <v>13</v>
      </c>
      <c r="I6" s="46" t="s">
        <v>14</v>
      </c>
      <c r="J6" s="47" t="s">
        <v>15</v>
      </c>
      <c r="K6" s="46" t="s">
        <v>16</v>
      </c>
      <c r="L6" s="24"/>
      <c r="M6" s="24"/>
      <c r="N6" s="24"/>
      <c r="O6" s="24"/>
      <c r="P6" s="24"/>
      <c r="Q6" s="24"/>
    </row>
    <row r="7" spans="1:17" x14ac:dyDescent="0.25">
      <c r="A7" s="31"/>
      <c r="B7" s="14" t="s">
        <v>4</v>
      </c>
      <c r="C7" s="51" t="s">
        <v>8</v>
      </c>
      <c r="D7" s="52"/>
      <c r="E7" s="32"/>
      <c r="F7" s="36">
        <v>0</v>
      </c>
      <c r="G7" s="32">
        <f>ROUND(E7*F7%,2)+E7</f>
        <v>0</v>
      </c>
      <c r="H7" s="32">
        <f>+E7</f>
        <v>0</v>
      </c>
      <c r="I7" s="15">
        <f>+G7-H7</f>
        <v>0</v>
      </c>
      <c r="J7" s="16">
        <v>80</v>
      </c>
      <c r="K7" s="15">
        <f>ROUND(H7*J7%,2)</f>
        <v>0</v>
      </c>
      <c r="Q7" s="4"/>
    </row>
    <row r="8" spans="1:17" x14ac:dyDescent="0.25">
      <c r="A8" s="31"/>
      <c r="B8" s="14" t="s">
        <v>4</v>
      </c>
      <c r="C8" s="51" t="s">
        <v>8</v>
      </c>
      <c r="D8" s="52"/>
      <c r="E8" s="32"/>
      <c r="F8" s="36">
        <v>0</v>
      </c>
      <c r="G8" s="32">
        <f t="shared" ref="G8:G26" si="0">ROUND(E8*F8%,2)+E8</f>
        <v>0</v>
      </c>
      <c r="H8" s="32">
        <f>+E8</f>
        <v>0</v>
      </c>
      <c r="I8" s="15">
        <f t="shared" ref="I8:I26" si="1">+G8-H8</f>
        <v>0</v>
      </c>
      <c r="J8" s="16">
        <v>80</v>
      </c>
      <c r="K8" s="15">
        <f>ROUND(H8*J8%,2)</f>
        <v>0</v>
      </c>
      <c r="Q8" s="4"/>
    </row>
    <row r="9" spans="1:17" x14ac:dyDescent="0.25">
      <c r="A9" s="31"/>
      <c r="B9" s="14" t="s">
        <v>4</v>
      </c>
      <c r="C9" s="51" t="s">
        <v>8</v>
      </c>
      <c r="D9" s="52"/>
      <c r="E9" s="32"/>
      <c r="F9" s="36">
        <v>0</v>
      </c>
      <c r="G9" s="32">
        <f t="shared" si="0"/>
        <v>0</v>
      </c>
      <c r="H9" s="32">
        <f t="shared" ref="H9:H26" si="2">+E9</f>
        <v>0</v>
      </c>
      <c r="I9" s="15">
        <f t="shared" si="1"/>
        <v>0</v>
      </c>
      <c r="J9" s="16">
        <v>80</v>
      </c>
      <c r="K9" s="15">
        <f>ROUND(H9*J9%,2)</f>
        <v>0</v>
      </c>
      <c r="Q9" s="4"/>
    </row>
    <row r="10" spans="1:17" x14ac:dyDescent="0.25">
      <c r="A10" s="31"/>
      <c r="B10" s="14" t="s">
        <v>4</v>
      </c>
      <c r="C10" s="51" t="s">
        <v>8</v>
      </c>
      <c r="D10" s="52"/>
      <c r="E10" s="32"/>
      <c r="F10" s="36">
        <v>0</v>
      </c>
      <c r="G10" s="32">
        <f t="shared" si="0"/>
        <v>0</v>
      </c>
      <c r="H10" s="32">
        <f t="shared" si="2"/>
        <v>0</v>
      </c>
      <c r="I10" s="15">
        <f t="shared" si="1"/>
        <v>0</v>
      </c>
      <c r="J10" s="16">
        <v>80</v>
      </c>
      <c r="K10" s="15">
        <f t="shared" ref="K10:K25" si="3">ROUND(H10*J10%,2)</f>
        <v>0</v>
      </c>
      <c r="Q10" s="4"/>
    </row>
    <row r="11" spans="1:17" x14ac:dyDescent="0.25">
      <c r="A11" s="31"/>
      <c r="B11" s="14" t="s">
        <v>4</v>
      </c>
      <c r="C11" s="51" t="s">
        <v>8</v>
      </c>
      <c r="D11" s="52"/>
      <c r="E11" s="32"/>
      <c r="F11" s="36">
        <v>0</v>
      </c>
      <c r="G11" s="32">
        <f t="shared" si="0"/>
        <v>0</v>
      </c>
      <c r="H11" s="32">
        <f t="shared" si="2"/>
        <v>0</v>
      </c>
      <c r="I11" s="15">
        <f t="shared" si="1"/>
        <v>0</v>
      </c>
      <c r="J11" s="16">
        <v>80</v>
      </c>
      <c r="K11" s="15">
        <f t="shared" si="3"/>
        <v>0</v>
      </c>
      <c r="Q11" s="4"/>
    </row>
    <row r="12" spans="1:17" x14ac:dyDescent="0.25">
      <c r="A12" s="31"/>
      <c r="B12" s="14" t="s">
        <v>4</v>
      </c>
      <c r="C12" s="51" t="s">
        <v>8</v>
      </c>
      <c r="D12" s="52"/>
      <c r="E12" s="32"/>
      <c r="F12" s="36">
        <v>0</v>
      </c>
      <c r="G12" s="32">
        <f t="shared" si="0"/>
        <v>0</v>
      </c>
      <c r="H12" s="32">
        <f t="shared" si="2"/>
        <v>0</v>
      </c>
      <c r="I12" s="15">
        <f t="shared" si="1"/>
        <v>0</v>
      </c>
      <c r="J12" s="16">
        <v>80</v>
      </c>
      <c r="K12" s="15">
        <f t="shared" si="3"/>
        <v>0</v>
      </c>
      <c r="Q12" s="4"/>
    </row>
    <row r="13" spans="1:17" x14ac:dyDescent="0.25">
      <c r="A13" s="31"/>
      <c r="B13" s="14" t="s">
        <v>4</v>
      </c>
      <c r="C13" s="51" t="s">
        <v>8</v>
      </c>
      <c r="D13" s="52"/>
      <c r="E13" s="32"/>
      <c r="F13" s="36">
        <v>0</v>
      </c>
      <c r="G13" s="32">
        <f t="shared" si="0"/>
        <v>0</v>
      </c>
      <c r="H13" s="32">
        <f t="shared" si="2"/>
        <v>0</v>
      </c>
      <c r="I13" s="15">
        <f t="shared" si="1"/>
        <v>0</v>
      </c>
      <c r="J13" s="16">
        <v>80</v>
      </c>
      <c r="K13" s="15">
        <f t="shared" si="3"/>
        <v>0</v>
      </c>
      <c r="Q13" s="4"/>
    </row>
    <row r="14" spans="1:17" x14ac:dyDescent="0.25">
      <c r="A14" s="31"/>
      <c r="B14" s="14" t="s">
        <v>4</v>
      </c>
      <c r="C14" s="51" t="s">
        <v>8</v>
      </c>
      <c r="D14" s="52"/>
      <c r="E14" s="32"/>
      <c r="F14" s="36">
        <v>0</v>
      </c>
      <c r="G14" s="32">
        <f t="shared" si="0"/>
        <v>0</v>
      </c>
      <c r="H14" s="32">
        <f t="shared" si="2"/>
        <v>0</v>
      </c>
      <c r="I14" s="15">
        <f t="shared" si="1"/>
        <v>0</v>
      </c>
      <c r="J14" s="16">
        <v>80</v>
      </c>
      <c r="K14" s="15">
        <f t="shared" si="3"/>
        <v>0</v>
      </c>
      <c r="Q14" s="4"/>
    </row>
    <row r="15" spans="1:17" x14ac:dyDescent="0.25">
      <c r="A15" s="31"/>
      <c r="B15" s="14" t="s">
        <v>4</v>
      </c>
      <c r="C15" s="51" t="s">
        <v>8</v>
      </c>
      <c r="D15" s="52"/>
      <c r="E15" s="32"/>
      <c r="F15" s="36">
        <v>0</v>
      </c>
      <c r="G15" s="32">
        <f t="shared" si="0"/>
        <v>0</v>
      </c>
      <c r="H15" s="32">
        <f t="shared" si="2"/>
        <v>0</v>
      </c>
      <c r="I15" s="15">
        <f t="shared" si="1"/>
        <v>0</v>
      </c>
      <c r="J15" s="16">
        <v>80</v>
      </c>
      <c r="K15" s="15">
        <f t="shared" si="3"/>
        <v>0</v>
      </c>
      <c r="Q15" s="4"/>
    </row>
    <row r="16" spans="1:17" x14ac:dyDescent="0.25">
      <c r="A16" s="31"/>
      <c r="B16" s="14" t="s">
        <v>4</v>
      </c>
      <c r="C16" s="51" t="s">
        <v>8</v>
      </c>
      <c r="D16" s="52"/>
      <c r="E16" s="32"/>
      <c r="F16" s="36">
        <v>0</v>
      </c>
      <c r="G16" s="32">
        <f t="shared" si="0"/>
        <v>0</v>
      </c>
      <c r="H16" s="32">
        <f t="shared" si="2"/>
        <v>0</v>
      </c>
      <c r="I16" s="15">
        <f t="shared" si="1"/>
        <v>0</v>
      </c>
      <c r="J16" s="16">
        <v>80</v>
      </c>
      <c r="K16" s="15">
        <f t="shared" si="3"/>
        <v>0</v>
      </c>
      <c r="Q16" s="4"/>
    </row>
    <row r="17" spans="1:17" x14ac:dyDescent="0.25">
      <c r="A17" s="31"/>
      <c r="B17" s="14" t="s">
        <v>4</v>
      </c>
      <c r="C17" s="51" t="s">
        <v>8</v>
      </c>
      <c r="D17" s="52"/>
      <c r="E17" s="32"/>
      <c r="F17" s="36">
        <v>0</v>
      </c>
      <c r="G17" s="32">
        <f t="shared" si="0"/>
        <v>0</v>
      </c>
      <c r="H17" s="32">
        <f t="shared" si="2"/>
        <v>0</v>
      </c>
      <c r="I17" s="15">
        <f t="shared" si="1"/>
        <v>0</v>
      </c>
      <c r="J17" s="16">
        <v>80</v>
      </c>
      <c r="K17" s="15">
        <f t="shared" si="3"/>
        <v>0</v>
      </c>
      <c r="Q17" s="4"/>
    </row>
    <row r="18" spans="1:17" x14ac:dyDescent="0.25">
      <c r="A18" s="31"/>
      <c r="B18" s="14" t="s">
        <v>4</v>
      </c>
      <c r="C18" s="51" t="s">
        <v>8</v>
      </c>
      <c r="D18" s="52"/>
      <c r="E18" s="32"/>
      <c r="F18" s="36">
        <v>0</v>
      </c>
      <c r="G18" s="32">
        <f t="shared" si="0"/>
        <v>0</v>
      </c>
      <c r="H18" s="32">
        <f t="shared" si="2"/>
        <v>0</v>
      </c>
      <c r="I18" s="15">
        <f t="shared" si="1"/>
        <v>0</v>
      </c>
      <c r="J18" s="16">
        <v>80</v>
      </c>
      <c r="K18" s="15">
        <f t="shared" si="3"/>
        <v>0</v>
      </c>
      <c r="Q18" s="4"/>
    </row>
    <row r="19" spans="1:17" x14ac:dyDescent="0.25">
      <c r="A19" s="31"/>
      <c r="B19" s="14" t="s">
        <v>4</v>
      </c>
      <c r="C19" s="51" t="s">
        <v>8</v>
      </c>
      <c r="D19" s="52"/>
      <c r="E19" s="32"/>
      <c r="F19" s="36">
        <v>0</v>
      </c>
      <c r="G19" s="32">
        <f t="shared" si="0"/>
        <v>0</v>
      </c>
      <c r="H19" s="32">
        <f t="shared" si="2"/>
        <v>0</v>
      </c>
      <c r="I19" s="15">
        <f t="shared" si="1"/>
        <v>0</v>
      </c>
      <c r="J19" s="16">
        <v>80</v>
      </c>
      <c r="K19" s="15">
        <f t="shared" si="3"/>
        <v>0</v>
      </c>
      <c r="Q19" s="4"/>
    </row>
    <row r="20" spans="1:17" x14ac:dyDescent="0.25">
      <c r="A20" s="31"/>
      <c r="B20" s="14" t="s">
        <v>4</v>
      </c>
      <c r="C20" s="51" t="s">
        <v>8</v>
      </c>
      <c r="D20" s="52"/>
      <c r="E20" s="32"/>
      <c r="F20" s="36">
        <v>0</v>
      </c>
      <c r="G20" s="32">
        <f t="shared" si="0"/>
        <v>0</v>
      </c>
      <c r="H20" s="32">
        <f t="shared" si="2"/>
        <v>0</v>
      </c>
      <c r="I20" s="15">
        <f t="shared" si="1"/>
        <v>0</v>
      </c>
      <c r="J20" s="16">
        <v>80</v>
      </c>
      <c r="K20" s="15">
        <f t="shared" si="3"/>
        <v>0</v>
      </c>
      <c r="Q20" s="4"/>
    </row>
    <row r="21" spans="1:17" x14ac:dyDescent="0.25">
      <c r="A21" s="31"/>
      <c r="B21" s="14" t="s">
        <v>4</v>
      </c>
      <c r="C21" s="51" t="s">
        <v>8</v>
      </c>
      <c r="D21" s="52"/>
      <c r="E21" s="32"/>
      <c r="F21" s="36">
        <v>0</v>
      </c>
      <c r="G21" s="32">
        <f t="shared" si="0"/>
        <v>0</v>
      </c>
      <c r="H21" s="32">
        <f t="shared" si="2"/>
        <v>0</v>
      </c>
      <c r="I21" s="15">
        <f t="shared" si="1"/>
        <v>0</v>
      </c>
      <c r="J21" s="16">
        <v>80</v>
      </c>
      <c r="K21" s="15">
        <f t="shared" si="3"/>
        <v>0</v>
      </c>
      <c r="Q21" s="4"/>
    </row>
    <row r="22" spans="1:17" x14ac:dyDescent="0.25">
      <c r="A22" s="31"/>
      <c r="B22" s="14" t="s">
        <v>4</v>
      </c>
      <c r="C22" s="51" t="s">
        <v>8</v>
      </c>
      <c r="D22" s="52"/>
      <c r="E22" s="32"/>
      <c r="F22" s="36">
        <v>0</v>
      </c>
      <c r="G22" s="32">
        <f t="shared" si="0"/>
        <v>0</v>
      </c>
      <c r="H22" s="32">
        <f t="shared" si="2"/>
        <v>0</v>
      </c>
      <c r="I22" s="15">
        <f t="shared" si="1"/>
        <v>0</v>
      </c>
      <c r="J22" s="16">
        <v>80</v>
      </c>
      <c r="K22" s="15">
        <f t="shared" si="3"/>
        <v>0</v>
      </c>
      <c r="Q22" s="4"/>
    </row>
    <row r="23" spans="1:17" x14ac:dyDescent="0.25">
      <c r="A23" s="31"/>
      <c r="B23" s="14" t="s">
        <v>4</v>
      </c>
      <c r="C23" s="51" t="s">
        <v>8</v>
      </c>
      <c r="D23" s="52"/>
      <c r="E23" s="32"/>
      <c r="F23" s="36">
        <v>0</v>
      </c>
      <c r="G23" s="32">
        <f t="shared" si="0"/>
        <v>0</v>
      </c>
      <c r="H23" s="32">
        <f t="shared" si="2"/>
        <v>0</v>
      </c>
      <c r="I23" s="15">
        <f t="shared" si="1"/>
        <v>0</v>
      </c>
      <c r="J23" s="16">
        <v>80</v>
      </c>
      <c r="K23" s="15">
        <f t="shared" si="3"/>
        <v>0</v>
      </c>
      <c r="Q23" s="4"/>
    </row>
    <row r="24" spans="1:17" x14ac:dyDescent="0.25">
      <c r="A24" s="31"/>
      <c r="B24" s="14" t="s">
        <v>4</v>
      </c>
      <c r="C24" s="51" t="s">
        <v>8</v>
      </c>
      <c r="D24" s="52"/>
      <c r="E24" s="32"/>
      <c r="F24" s="36">
        <v>0</v>
      </c>
      <c r="G24" s="32">
        <f t="shared" si="0"/>
        <v>0</v>
      </c>
      <c r="H24" s="32">
        <f t="shared" si="2"/>
        <v>0</v>
      </c>
      <c r="I24" s="15">
        <f t="shared" si="1"/>
        <v>0</v>
      </c>
      <c r="J24" s="16">
        <v>80</v>
      </c>
      <c r="K24" s="15">
        <f t="shared" si="3"/>
        <v>0</v>
      </c>
      <c r="Q24" s="4"/>
    </row>
    <row r="25" spans="1:17" x14ac:dyDescent="0.25">
      <c r="A25" s="31"/>
      <c r="B25" s="14" t="s">
        <v>4</v>
      </c>
      <c r="C25" s="51" t="s">
        <v>8</v>
      </c>
      <c r="D25" s="52"/>
      <c r="E25" s="32"/>
      <c r="F25" s="36">
        <v>0</v>
      </c>
      <c r="G25" s="32">
        <f t="shared" si="0"/>
        <v>0</v>
      </c>
      <c r="H25" s="32">
        <f t="shared" si="2"/>
        <v>0</v>
      </c>
      <c r="I25" s="15">
        <f t="shared" si="1"/>
        <v>0</v>
      </c>
      <c r="J25" s="16">
        <v>80</v>
      </c>
      <c r="K25" s="15">
        <f t="shared" si="3"/>
        <v>0</v>
      </c>
      <c r="Q25" s="4"/>
    </row>
    <row r="26" spans="1:17" x14ac:dyDescent="0.25">
      <c r="A26" s="31"/>
      <c r="B26" s="14" t="s">
        <v>4</v>
      </c>
      <c r="C26" s="51" t="s">
        <v>8</v>
      </c>
      <c r="D26" s="52"/>
      <c r="E26" s="32"/>
      <c r="F26" s="36">
        <v>0</v>
      </c>
      <c r="G26" s="32">
        <f t="shared" si="0"/>
        <v>0</v>
      </c>
      <c r="H26" s="32">
        <f t="shared" si="2"/>
        <v>0</v>
      </c>
      <c r="I26" s="15">
        <f t="shared" si="1"/>
        <v>0</v>
      </c>
      <c r="J26" s="16">
        <v>80</v>
      </c>
      <c r="K26" s="15">
        <f t="shared" ref="K26:K27" si="4">ROUND(H26*J26%,2)</f>
        <v>0</v>
      </c>
      <c r="Q26" s="4"/>
    </row>
    <row r="27" spans="1:17" x14ac:dyDescent="0.25">
      <c r="B27" s="11" t="s">
        <v>5</v>
      </c>
      <c r="C27" s="58" t="s">
        <v>44</v>
      </c>
      <c r="D27" s="59"/>
      <c r="E27" s="12">
        <f>(SUMIF($J$7:$J$26,$J27,$H$7:$H$26))*20%</f>
        <v>0</v>
      </c>
      <c r="F27" s="37"/>
      <c r="G27" s="12">
        <f>(SUMIF($J$7:$J$26,$J27,$H$7:$H$26))*20%</f>
        <v>0</v>
      </c>
      <c r="H27" s="12">
        <f>(SUMIF($J$7:$J$26,$J27,$H$7:$H$26))*20%</f>
        <v>0</v>
      </c>
      <c r="I27" s="12">
        <v>0</v>
      </c>
      <c r="J27" s="13">
        <v>80</v>
      </c>
      <c r="K27" s="12">
        <f t="shared" si="4"/>
        <v>0</v>
      </c>
      <c r="Q27" s="4"/>
    </row>
    <row r="28" spans="1:17" s="1" customFormat="1" x14ac:dyDescent="0.25">
      <c r="B28" s="48"/>
      <c r="C28" s="60" t="s">
        <v>17</v>
      </c>
      <c r="D28" s="61"/>
      <c r="E28" s="49">
        <f>SUM(E7:E27)</f>
        <v>0</v>
      </c>
      <c r="F28" s="50"/>
      <c r="G28" s="49">
        <f>SUM(G7:G27)</f>
        <v>0</v>
      </c>
      <c r="H28" s="49">
        <f>SUM(H7:H27)</f>
        <v>0</v>
      </c>
      <c r="I28" s="49">
        <f>SUM(I7:I27)</f>
        <v>0</v>
      </c>
      <c r="J28" s="49"/>
      <c r="K28" s="49">
        <f>SUM(K7:K27)</f>
        <v>0</v>
      </c>
      <c r="L28" s="5"/>
      <c r="M28" s="5"/>
      <c r="N28" s="5"/>
      <c r="O28" s="5"/>
      <c r="P28" s="5"/>
      <c r="Q28" s="5"/>
    </row>
    <row r="29" spans="1:17" x14ac:dyDescent="0.25">
      <c r="I29" s="4"/>
      <c r="J29" s="6"/>
      <c r="Q29" s="4"/>
    </row>
    <row r="30" spans="1:17" x14ac:dyDescent="0.25">
      <c r="I30" s="4"/>
      <c r="J30" s="6"/>
      <c r="Q30" s="4"/>
    </row>
    <row r="31" spans="1:17" x14ac:dyDescent="0.25">
      <c r="A31" s="1" t="s">
        <v>18</v>
      </c>
      <c r="I31" s="4"/>
      <c r="J31" s="6"/>
      <c r="Q31" s="4"/>
    </row>
    <row r="32" spans="1:17" s="27" customFormat="1" ht="45" x14ac:dyDescent="0.25">
      <c r="A32" s="45" t="s">
        <v>2</v>
      </c>
      <c r="B32" s="45" t="s">
        <v>3</v>
      </c>
      <c r="C32" s="56" t="s">
        <v>6</v>
      </c>
      <c r="D32" s="57"/>
      <c r="E32" s="46" t="s">
        <v>12</v>
      </c>
      <c r="F32" s="46" t="s">
        <v>33</v>
      </c>
      <c r="G32" s="46" t="s">
        <v>32</v>
      </c>
      <c r="H32" s="46" t="s">
        <v>13</v>
      </c>
      <c r="I32" s="46" t="s">
        <v>14</v>
      </c>
      <c r="J32" s="47" t="s">
        <v>15</v>
      </c>
      <c r="K32" s="46" t="s">
        <v>16</v>
      </c>
      <c r="L32" s="26"/>
      <c r="M32" s="26"/>
      <c r="N32" s="26"/>
      <c r="O32" s="26"/>
      <c r="P32" s="26"/>
      <c r="Q32" s="26"/>
    </row>
    <row r="33" spans="1:17" x14ac:dyDescent="0.25">
      <c r="A33" s="31"/>
      <c r="B33" s="14" t="s">
        <v>4</v>
      </c>
      <c r="C33" s="51" t="s">
        <v>8</v>
      </c>
      <c r="D33" s="52"/>
      <c r="E33" s="32"/>
      <c r="F33" s="36">
        <v>0</v>
      </c>
      <c r="G33" s="32">
        <f>ROUND(E33*F33%,2)+E33</f>
        <v>0</v>
      </c>
      <c r="H33" s="32">
        <f>+E33</f>
        <v>0</v>
      </c>
      <c r="I33" s="15">
        <f>+G33-H33</f>
        <v>0</v>
      </c>
      <c r="J33" s="16">
        <v>80</v>
      </c>
      <c r="K33" s="15">
        <f>ROUND(H33*J33%,2)</f>
        <v>0</v>
      </c>
      <c r="Q33" s="4"/>
    </row>
    <row r="34" spans="1:17" x14ac:dyDescent="0.25">
      <c r="A34" s="31"/>
      <c r="B34" s="14" t="s">
        <v>4</v>
      </c>
      <c r="C34" s="51" t="s">
        <v>8</v>
      </c>
      <c r="D34" s="52"/>
      <c r="E34" s="32"/>
      <c r="F34" s="36">
        <v>0</v>
      </c>
      <c r="G34" s="32">
        <f t="shared" ref="G34:G52" si="5">ROUND(E34*F34%,2)+E34</f>
        <v>0</v>
      </c>
      <c r="H34" s="32">
        <f t="shared" ref="H34:H52" si="6">+E34</f>
        <v>0</v>
      </c>
      <c r="I34" s="15">
        <f t="shared" ref="I34:I52" si="7">+G34-H34</f>
        <v>0</v>
      </c>
      <c r="J34" s="16">
        <v>80</v>
      </c>
      <c r="K34" s="15">
        <f>ROUND(H34*J34%,2)</f>
        <v>0</v>
      </c>
      <c r="Q34" s="4"/>
    </row>
    <row r="35" spans="1:17" x14ac:dyDescent="0.25">
      <c r="A35" s="31"/>
      <c r="B35" s="14" t="s">
        <v>4</v>
      </c>
      <c r="C35" s="51" t="s">
        <v>8</v>
      </c>
      <c r="D35" s="52"/>
      <c r="E35" s="32"/>
      <c r="F35" s="36">
        <v>0</v>
      </c>
      <c r="G35" s="32">
        <f t="shared" si="5"/>
        <v>0</v>
      </c>
      <c r="H35" s="32">
        <f t="shared" si="6"/>
        <v>0</v>
      </c>
      <c r="I35" s="15">
        <f t="shared" si="7"/>
        <v>0</v>
      </c>
      <c r="J35" s="16">
        <v>80</v>
      </c>
      <c r="K35" s="15">
        <f>ROUND(H35*J35%,2)</f>
        <v>0</v>
      </c>
      <c r="Q35" s="4"/>
    </row>
    <row r="36" spans="1:17" x14ac:dyDescent="0.25">
      <c r="A36" s="31"/>
      <c r="B36" s="14" t="s">
        <v>4</v>
      </c>
      <c r="C36" s="51" t="s">
        <v>8</v>
      </c>
      <c r="D36" s="52"/>
      <c r="E36" s="32"/>
      <c r="F36" s="36">
        <v>0</v>
      </c>
      <c r="G36" s="32">
        <f t="shared" si="5"/>
        <v>0</v>
      </c>
      <c r="H36" s="32">
        <f t="shared" si="6"/>
        <v>0</v>
      </c>
      <c r="I36" s="15">
        <f t="shared" si="7"/>
        <v>0</v>
      </c>
      <c r="J36" s="16">
        <v>80</v>
      </c>
      <c r="K36" s="15">
        <f t="shared" ref="K36:K53" si="8">ROUND(H36*J36%,2)</f>
        <v>0</v>
      </c>
      <c r="Q36" s="4"/>
    </row>
    <row r="37" spans="1:17" x14ac:dyDescent="0.25">
      <c r="A37" s="31"/>
      <c r="B37" s="14" t="s">
        <v>4</v>
      </c>
      <c r="C37" s="51" t="s">
        <v>8</v>
      </c>
      <c r="D37" s="52"/>
      <c r="E37" s="32"/>
      <c r="F37" s="36">
        <v>0</v>
      </c>
      <c r="G37" s="32">
        <f t="shared" si="5"/>
        <v>0</v>
      </c>
      <c r="H37" s="32">
        <f t="shared" si="6"/>
        <v>0</v>
      </c>
      <c r="I37" s="15">
        <f t="shared" si="7"/>
        <v>0</v>
      </c>
      <c r="J37" s="16">
        <v>80</v>
      </c>
      <c r="K37" s="15">
        <f t="shared" si="8"/>
        <v>0</v>
      </c>
      <c r="Q37" s="4"/>
    </row>
    <row r="38" spans="1:17" x14ac:dyDescent="0.25">
      <c r="A38" s="31"/>
      <c r="B38" s="14" t="s">
        <v>4</v>
      </c>
      <c r="C38" s="51" t="s">
        <v>8</v>
      </c>
      <c r="D38" s="52"/>
      <c r="E38" s="32"/>
      <c r="F38" s="36">
        <v>0</v>
      </c>
      <c r="G38" s="32">
        <f t="shared" si="5"/>
        <v>0</v>
      </c>
      <c r="H38" s="32">
        <f t="shared" si="6"/>
        <v>0</v>
      </c>
      <c r="I38" s="15">
        <f t="shared" si="7"/>
        <v>0</v>
      </c>
      <c r="J38" s="16">
        <v>80</v>
      </c>
      <c r="K38" s="15">
        <f t="shared" si="8"/>
        <v>0</v>
      </c>
      <c r="Q38" s="4"/>
    </row>
    <row r="39" spans="1:17" x14ac:dyDescent="0.25">
      <c r="A39" s="31"/>
      <c r="B39" s="14" t="s">
        <v>4</v>
      </c>
      <c r="C39" s="51" t="s">
        <v>8</v>
      </c>
      <c r="D39" s="52"/>
      <c r="E39" s="32"/>
      <c r="F39" s="36">
        <v>0</v>
      </c>
      <c r="G39" s="32">
        <f t="shared" si="5"/>
        <v>0</v>
      </c>
      <c r="H39" s="32">
        <f t="shared" si="6"/>
        <v>0</v>
      </c>
      <c r="I39" s="15">
        <f t="shared" si="7"/>
        <v>0</v>
      </c>
      <c r="J39" s="16">
        <v>80</v>
      </c>
      <c r="K39" s="15">
        <f t="shared" si="8"/>
        <v>0</v>
      </c>
      <c r="Q39" s="4"/>
    </row>
    <row r="40" spans="1:17" x14ac:dyDescent="0.25">
      <c r="A40" s="31"/>
      <c r="B40" s="14" t="s">
        <v>4</v>
      </c>
      <c r="C40" s="51" t="s">
        <v>8</v>
      </c>
      <c r="D40" s="52"/>
      <c r="E40" s="32"/>
      <c r="F40" s="36">
        <v>0</v>
      </c>
      <c r="G40" s="32">
        <f t="shared" si="5"/>
        <v>0</v>
      </c>
      <c r="H40" s="32">
        <f t="shared" si="6"/>
        <v>0</v>
      </c>
      <c r="I40" s="15">
        <f t="shared" si="7"/>
        <v>0</v>
      </c>
      <c r="J40" s="16">
        <v>80</v>
      </c>
      <c r="K40" s="15">
        <f t="shared" si="8"/>
        <v>0</v>
      </c>
      <c r="Q40" s="4"/>
    </row>
    <row r="41" spans="1:17" x14ac:dyDescent="0.25">
      <c r="A41" s="31"/>
      <c r="B41" s="14" t="s">
        <v>4</v>
      </c>
      <c r="C41" s="51" t="s">
        <v>8</v>
      </c>
      <c r="D41" s="52"/>
      <c r="E41" s="32"/>
      <c r="F41" s="36">
        <v>0</v>
      </c>
      <c r="G41" s="32">
        <f t="shared" si="5"/>
        <v>0</v>
      </c>
      <c r="H41" s="32">
        <f t="shared" si="6"/>
        <v>0</v>
      </c>
      <c r="I41" s="15">
        <f t="shared" si="7"/>
        <v>0</v>
      </c>
      <c r="J41" s="16">
        <v>80</v>
      </c>
      <c r="K41" s="15">
        <f t="shared" si="8"/>
        <v>0</v>
      </c>
      <c r="Q41" s="4"/>
    </row>
    <row r="42" spans="1:17" x14ac:dyDescent="0.25">
      <c r="A42" s="31"/>
      <c r="B42" s="14" t="s">
        <v>4</v>
      </c>
      <c r="C42" s="51" t="s">
        <v>8</v>
      </c>
      <c r="D42" s="52"/>
      <c r="E42" s="32"/>
      <c r="F42" s="36">
        <v>0</v>
      </c>
      <c r="G42" s="32">
        <f t="shared" si="5"/>
        <v>0</v>
      </c>
      <c r="H42" s="32">
        <f t="shared" si="6"/>
        <v>0</v>
      </c>
      <c r="I42" s="15">
        <f t="shared" si="7"/>
        <v>0</v>
      </c>
      <c r="J42" s="16">
        <v>80</v>
      </c>
      <c r="K42" s="15">
        <f t="shared" si="8"/>
        <v>0</v>
      </c>
      <c r="Q42" s="4"/>
    </row>
    <row r="43" spans="1:17" x14ac:dyDescent="0.25">
      <c r="A43" s="31"/>
      <c r="B43" s="14" t="s">
        <v>4</v>
      </c>
      <c r="C43" s="51" t="s">
        <v>8</v>
      </c>
      <c r="D43" s="52"/>
      <c r="E43" s="32"/>
      <c r="F43" s="36">
        <v>0</v>
      </c>
      <c r="G43" s="32">
        <f t="shared" si="5"/>
        <v>0</v>
      </c>
      <c r="H43" s="32">
        <f t="shared" si="6"/>
        <v>0</v>
      </c>
      <c r="I43" s="15">
        <f t="shared" si="7"/>
        <v>0</v>
      </c>
      <c r="J43" s="16">
        <v>80</v>
      </c>
      <c r="K43" s="15">
        <f t="shared" si="8"/>
        <v>0</v>
      </c>
      <c r="Q43" s="4"/>
    </row>
    <row r="44" spans="1:17" x14ac:dyDescent="0.25">
      <c r="A44" s="31"/>
      <c r="B44" s="14" t="s">
        <v>4</v>
      </c>
      <c r="C44" s="51" t="s">
        <v>8</v>
      </c>
      <c r="D44" s="52"/>
      <c r="E44" s="32"/>
      <c r="F44" s="36">
        <v>0</v>
      </c>
      <c r="G44" s="32">
        <f t="shared" si="5"/>
        <v>0</v>
      </c>
      <c r="H44" s="32">
        <f t="shared" si="6"/>
        <v>0</v>
      </c>
      <c r="I44" s="15">
        <f t="shared" si="7"/>
        <v>0</v>
      </c>
      <c r="J44" s="16">
        <v>80</v>
      </c>
      <c r="K44" s="15">
        <f t="shared" si="8"/>
        <v>0</v>
      </c>
      <c r="Q44" s="4"/>
    </row>
    <row r="45" spans="1:17" x14ac:dyDescent="0.25">
      <c r="A45" s="31"/>
      <c r="B45" s="14" t="s">
        <v>4</v>
      </c>
      <c r="C45" s="51" t="s">
        <v>8</v>
      </c>
      <c r="D45" s="52"/>
      <c r="E45" s="32"/>
      <c r="F45" s="36">
        <v>0</v>
      </c>
      <c r="G45" s="32">
        <f t="shared" si="5"/>
        <v>0</v>
      </c>
      <c r="H45" s="32">
        <f t="shared" si="6"/>
        <v>0</v>
      </c>
      <c r="I45" s="15">
        <f t="shared" si="7"/>
        <v>0</v>
      </c>
      <c r="J45" s="16">
        <v>80</v>
      </c>
      <c r="K45" s="15">
        <f t="shared" si="8"/>
        <v>0</v>
      </c>
      <c r="Q45" s="4"/>
    </row>
    <row r="46" spans="1:17" x14ac:dyDescent="0.25">
      <c r="A46" s="31"/>
      <c r="B46" s="14" t="s">
        <v>4</v>
      </c>
      <c r="C46" s="51" t="s">
        <v>8</v>
      </c>
      <c r="D46" s="52"/>
      <c r="E46" s="32"/>
      <c r="F46" s="36">
        <v>0</v>
      </c>
      <c r="G46" s="32">
        <f t="shared" si="5"/>
        <v>0</v>
      </c>
      <c r="H46" s="32">
        <f t="shared" si="6"/>
        <v>0</v>
      </c>
      <c r="I46" s="15">
        <f t="shared" si="7"/>
        <v>0</v>
      </c>
      <c r="J46" s="16">
        <v>80</v>
      </c>
      <c r="K46" s="15">
        <f t="shared" si="8"/>
        <v>0</v>
      </c>
      <c r="Q46" s="4"/>
    </row>
    <row r="47" spans="1:17" x14ac:dyDescent="0.25">
      <c r="A47" s="31"/>
      <c r="B47" s="14" t="s">
        <v>4</v>
      </c>
      <c r="C47" s="51" t="s">
        <v>8</v>
      </c>
      <c r="D47" s="52"/>
      <c r="E47" s="32"/>
      <c r="F47" s="36">
        <v>0</v>
      </c>
      <c r="G47" s="32">
        <f t="shared" si="5"/>
        <v>0</v>
      </c>
      <c r="H47" s="32">
        <f t="shared" si="6"/>
        <v>0</v>
      </c>
      <c r="I47" s="15">
        <f t="shared" si="7"/>
        <v>0</v>
      </c>
      <c r="J47" s="16">
        <v>80</v>
      </c>
      <c r="K47" s="15">
        <f t="shared" si="8"/>
        <v>0</v>
      </c>
      <c r="Q47" s="4"/>
    </row>
    <row r="48" spans="1:17" x14ac:dyDescent="0.25">
      <c r="A48" s="31"/>
      <c r="B48" s="14" t="s">
        <v>4</v>
      </c>
      <c r="C48" s="51" t="s">
        <v>8</v>
      </c>
      <c r="D48" s="52"/>
      <c r="E48" s="32"/>
      <c r="F48" s="36">
        <v>0</v>
      </c>
      <c r="G48" s="32">
        <f t="shared" si="5"/>
        <v>0</v>
      </c>
      <c r="H48" s="32">
        <f t="shared" si="6"/>
        <v>0</v>
      </c>
      <c r="I48" s="15">
        <f t="shared" si="7"/>
        <v>0</v>
      </c>
      <c r="J48" s="16">
        <v>80</v>
      </c>
      <c r="K48" s="15">
        <f t="shared" si="8"/>
        <v>0</v>
      </c>
      <c r="Q48" s="4"/>
    </row>
    <row r="49" spans="1:17" x14ac:dyDescent="0.25">
      <c r="A49" s="31"/>
      <c r="B49" s="14" t="s">
        <v>4</v>
      </c>
      <c r="C49" s="51" t="s">
        <v>8</v>
      </c>
      <c r="D49" s="52"/>
      <c r="E49" s="32"/>
      <c r="F49" s="36">
        <v>0</v>
      </c>
      <c r="G49" s="32">
        <f t="shared" si="5"/>
        <v>0</v>
      </c>
      <c r="H49" s="32">
        <f t="shared" si="6"/>
        <v>0</v>
      </c>
      <c r="I49" s="15">
        <f t="shared" si="7"/>
        <v>0</v>
      </c>
      <c r="J49" s="16">
        <v>80</v>
      </c>
      <c r="K49" s="15">
        <f t="shared" si="8"/>
        <v>0</v>
      </c>
      <c r="Q49" s="4"/>
    </row>
    <row r="50" spans="1:17" x14ac:dyDescent="0.25">
      <c r="A50" s="31"/>
      <c r="B50" s="14" t="s">
        <v>4</v>
      </c>
      <c r="C50" s="51" t="s">
        <v>8</v>
      </c>
      <c r="D50" s="52"/>
      <c r="E50" s="32"/>
      <c r="F50" s="36">
        <v>0</v>
      </c>
      <c r="G50" s="32">
        <f t="shared" si="5"/>
        <v>0</v>
      </c>
      <c r="H50" s="32">
        <f t="shared" si="6"/>
        <v>0</v>
      </c>
      <c r="I50" s="15">
        <f t="shared" si="7"/>
        <v>0</v>
      </c>
      <c r="J50" s="16">
        <v>80</v>
      </c>
      <c r="K50" s="15">
        <f t="shared" si="8"/>
        <v>0</v>
      </c>
      <c r="Q50" s="4"/>
    </row>
    <row r="51" spans="1:17" x14ac:dyDescent="0.25">
      <c r="A51" s="31"/>
      <c r="B51" s="14" t="s">
        <v>4</v>
      </c>
      <c r="C51" s="51" t="s">
        <v>8</v>
      </c>
      <c r="D51" s="52"/>
      <c r="E51" s="32"/>
      <c r="F51" s="36">
        <v>0</v>
      </c>
      <c r="G51" s="32">
        <f t="shared" si="5"/>
        <v>0</v>
      </c>
      <c r="H51" s="32">
        <f t="shared" si="6"/>
        <v>0</v>
      </c>
      <c r="I51" s="15">
        <f t="shared" si="7"/>
        <v>0</v>
      </c>
      <c r="J51" s="16">
        <v>80</v>
      </c>
      <c r="K51" s="15">
        <f t="shared" si="8"/>
        <v>0</v>
      </c>
      <c r="Q51" s="4"/>
    </row>
    <row r="52" spans="1:17" x14ac:dyDescent="0.25">
      <c r="A52" s="31"/>
      <c r="B52" s="14" t="s">
        <v>4</v>
      </c>
      <c r="C52" s="51" t="s">
        <v>8</v>
      </c>
      <c r="D52" s="52"/>
      <c r="E52" s="32"/>
      <c r="F52" s="36">
        <v>0</v>
      </c>
      <c r="G52" s="32">
        <f t="shared" si="5"/>
        <v>0</v>
      </c>
      <c r="H52" s="32">
        <f t="shared" si="6"/>
        <v>0</v>
      </c>
      <c r="I52" s="15">
        <f t="shared" si="7"/>
        <v>0</v>
      </c>
      <c r="J52" s="16">
        <v>80</v>
      </c>
      <c r="K52" s="15">
        <f t="shared" si="8"/>
        <v>0</v>
      </c>
      <c r="Q52" s="4"/>
    </row>
    <row r="53" spans="1:17" x14ac:dyDescent="0.25">
      <c r="B53" s="11" t="s">
        <v>5</v>
      </c>
      <c r="C53" s="58" t="s">
        <v>45</v>
      </c>
      <c r="D53" s="59"/>
      <c r="E53" s="12">
        <f>(SUMIF($J$33:$J$52,$J53,$H$33:$H$52))*20%</f>
        <v>0</v>
      </c>
      <c r="F53" s="37"/>
      <c r="G53" s="12">
        <f t="shared" ref="G53" si="9">(SUMIF($J$33:$J$52,$J53,$H$33:$H$52))*20%</f>
        <v>0</v>
      </c>
      <c r="H53" s="12">
        <f>(SUMIF($J$33:$J$52,$J53,$H$33:$H$52))*20%</f>
        <v>0</v>
      </c>
      <c r="I53" s="12">
        <v>0</v>
      </c>
      <c r="J53" s="13">
        <v>80</v>
      </c>
      <c r="K53" s="12">
        <f t="shared" si="8"/>
        <v>0</v>
      </c>
      <c r="Q53" s="4"/>
    </row>
    <row r="54" spans="1:17" x14ac:dyDescent="0.25">
      <c r="A54" s="1"/>
      <c r="B54" s="48"/>
      <c r="C54" s="60" t="s">
        <v>17</v>
      </c>
      <c r="D54" s="61"/>
      <c r="E54" s="49">
        <f>SUM(E33:E53)</f>
        <v>0</v>
      </c>
      <c r="F54" s="50"/>
      <c r="G54" s="49">
        <f>SUM(G33:G53)</f>
        <v>0</v>
      </c>
      <c r="H54" s="49">
        <f>SUM(H33:H53)</f>
        <v>0</v>
      </c>
      <c r="I54" s="49">
        <f>SUM(I33:I53)</f>
        <v>0</v>
      </c>
      <c r="J54" s="49"/>
      <c r="K54" s="49">
        <f>SUM(K33:K53)</f>
        <v>0</v>
      </c>
      <c r="Q54" s="4"/>
    </row>
    <row r="57" spans="1:17" ht="60" x14ac:dyDescent="0.25">
      <c r="A57" s="1"/>
      <c r="B57" s="21" t="s">
        <v>19</v>
      </c>
      <c r="C57" s="22" t="s">
        <v>11</v>
      </c>
      <c r="D57" s="22" t="s">
        <v>12</v>
      </c>
      <c r="E57" s="22" t="s">
        <v>13</v>
      </c>
      <c r="F57" s="22" t="s">
        <v>23</v>
      </c>
      <c r="G57" s="23" t="s">
        <v>24</v>
      </c>
      <c r="H57" s="22" t="s">
        <v>25</v>
      </c>
      <c r="I57" s="22" t="s">
        <v>26</v>
      </c>
      <c r="O57"/>
      <c r="P57"/>
    </row>
    <row r="58" spans="1:17" x14ac:dyDescent="0.25">
      <c r="B58" s="19" t="s">
        <v>21</v>
      </c>
      <c r="C58" s="29">
        <f>+G28</f>
        <v>0</v>
      </c>
      <c r="D58" s="29">
        <f>+E28</f>
        <v>0</v>
      </c>
      <c r="E58" s="29">
        <f>+H28</f>
        <v>0</v>
      </c>
      <c r="F58" s="38">
        <f>+H28-H27</f>
        <v>0</v>
      </c>
      <c r="G58" s="29">
        <f>+H27</f>
        <v>0</v>
      </c>
      <c r="H58" s="29">
        <f>+I28</f>
        <v>0</v>
      </c>
      <c r="I58" s="29">
        <f>+K28</f>
        <v>0</v>
      </c>
      <c r="O58"/>
      <c r="P58"/>
    </row>
    <row r="59" spans="1:17" x14ac:dyDescent="0.25">
      <c r="B59" s="19" t="s">
        <v>22</v>
      </c>
      <c r="C59" s="29">
        <f>+G54</f>
        <v>0</v>
      </c>
      <c r="D59" s="29">
        <f>+E54</f>
        <v>0</v>
      </c>
      <c r="E59" s="29">
        <f>+H54</f>
        <v>0</v>
      </c>
      <c r="F59" s="38">
        <f>+H54-H53</f>
        <v>0</v>
      </c>
      <c r="G59" s="29">
        <f>+H53</f>
        <v>0</v>
      </c>
      <c r="H59" s="29">
        <f>+I54</f>
        <v>0</v>
      </c>
      <c r="I59" s="29">
        <f>+K54</f>
        <v>0</v>
      </c>
      <c r="O59"/>
      <c r="P59"/>
    </row>
    <row r="60" spans="1:17" s="1" customFormat="1" x14ac:dyDescent="0.25">
      <c r="B60" s="20" t="s">
        <v>20</v>
      </c>
      <c r="C60" s="28">
        <f>+C58+C59</f>
        <v>0</v>
      </c>
      <c r="D60" s="28">
        <f t="shared" ref="D60:E60" si="10">+D58+D59</f>
        <v>0</v>
      </c>
      <c r="E60" s="28">
        <f t="shared" si="10"/>
        <v>0</v>
      </c>
      <c r="F60" s="39">
        <f>SUM(F58:F59)</f>
        <v>0</v>
      </c>
      <c r="G60" s="28">
        <f>SUM(G58:G59)</f>
        <v>0</v>
      </c>
      <c r="H60" s="28">
        <f t="shared" ref="H60:I60" si="11">SUM(H58:H59)</f>
        <v>0</v>
      </c>
      <c r="I60" s="28">
        <f t="shared" si="11"/>
        <v>0</v>
      </c>
      <c r="J60" s="5"/>
      <c r="K60" s="5"/>
      <c r="L60" s="5"/>
      <c r="M60" s="5"/>
      <c r="N60" s="5"/>
    </row>
    <row r="63" spans="1:17" x14ac:dyDescent="0.25">
      <c r="B63" s="41" t="s">
        <v>31</v>
      </c>
      <c r="C63" s="42" t="str">
        <f>+Baza!A3</f>
        <v>Stroški nakupa nepremičnin</v>
      </c>
      <c r="D63" s="43">
        <f ca="1">SUMIF(C7:D52,C63,H7:H52)</f>
        <v>0</v>
      </c>
      <c r="E63" s="44">
        <f ca="1">IF(D63&gt;0,+D63/E60,0)</f>
        <v>0</v>
      </c>
      <c r="F63" s="40" t="str">
        <f ca="1">IF(E63&gt;10%,"Stroški nakupa/zakupa nepremičnin so previsoki!", "")</f>
        <v/>
      </c>
    </row>
    <row r="64" spans="1:17" x14ac:dyDescent="0.25">
      <c r="D64" s="33"/>
      <c r="E64" s="34"/>
    </row>
  </sheetData>
  <sheetProtection algorithmName="SHA-512" hashValue="Be6G/Uqys1p8zv3HvViVC//ZBmALg/MfVvrFfr+qY+g9jQLSFECoNZXQ4/V/TUjcLLERrfUhQKBYAWPxpNKmFQ==" saltValue="BKFpgZ/AVTzMtXd4DsVqrw==" spinCount="100000" sheet="1" selectLockedCells="1"/>
  <mergeCells count="48">
    <mergeCell ref="C53:D53"/>
    <mergeCell ref="C54:D54"/>
    <mergeCell ref="C48:D48"/>
    <mergeCell ref="C49:D49"/>
    <mergeCell ref="C50:D50"/>
    <mergeCell ref="C51:D51"/>
    <mergeCell ref="C52:D52"/>
    <mergeCell ref="C47:D47"/>
    <mergeCell ref="C36:D36"/>
    <mergeCell ref="C37:D37"/>
    <mergeCell ref="C38:D38"/>
    <mergeCell ref="C39:D39"/>
    <mergeCell ref="C40:D40"/>
    <mergeCell ref="C41:D41"/>
    <mergeCell ref="C42:D42"/>
    <mergeCell ref="C43:D43"/>
    <mergeCell ref="C44:D44"/>
    <mergeCell ref="C45:D45"/>
    <mergeCell ref="C46:D46"/>
    <mergeCell ref="C35:D35"/>
    <mergeCell ref="C23:D23"/>
    <mergeCell ref="C24:D24"/>
    <mergeCell ref="C25:D25"/>
    <mergeCell ref="C26:D26"/>
    <mergeCell ref="C27:D27"/>
    <mergeCell ref="C28:D28"/>
    <mergeCell ref="C32:D32"/>
    <mergeCell ref="C33:D33"/>
    <mergeCell ref="C34:D34"/>
    <mergeCell ref="C22:D22"/>
    <mergeCell ref="C11:D11"/>
    <mergeCell ref="C12:D12"/>
    <mergeCell ref="C13:D13"/>
    <mergeCell ref="C14:D14"/>
    <mergeCell ref="C15:D15"/>
    <mergeCell ref="C16:D16"/>
    <mergeCell ref="C17:D17"/>
    <mergeCell ref="C18:D18"/>
    <mergeCell ref="C19:D19"/>
    <mergeCell ref="C20:D20"/>
    <mergeCell ref="C21:D21"/>
    <mergeCell ref="C10:D10"/>
    <mergeCell ref="B3:K3"/>
    <mergeCell ref="C6:D6"/>
    <mergeCell ref="C7:D7"/>
    <mergeCell ref="C8:D8"/>
    <mergeCell ref="C9:D9"/>
    <mergeCell ref="B4:K4"/>
  </mergeCells>
  <pageMargins left="0.70866141732283472" right="0.70866141732283472" top="0.74803149606299213" bottom="0.74803149606299213" header="0.31496062992125984" footer="0.31496062992125984"/>
  <pageSetup paperSize="9" scale="73" fitToHeight="0" orientation="landscape" r:id="rId1"/>
  <rowBreaks count="1" manualBreakCount="1">
    <brk id="29" max="16383" man="1"/>
  </rowBreaks>
  <ignoredErrors>
    <ignoredError sqref="G7:H7 G9:H26 G33:H33 G8" unlockedFormula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23E2B054-3D68-4F21-B97F-EC64DF1703E9}">
          <x14:formula1>
            <xm:f>Baza!$A$11:$A$14</xm:f>
          </x14:formula1>
          <xm:sqref>F7:F26 F33:F52</xm:sqref>
        </x14:dataValidation>
        <x14:dataValidation type="list" allowBlank="1" showInputMessage="1" showErrorMessage="1" xr:uid="{A2BE8783-9387-444E-8674-3718F6BCB900}">
          <x14:formula1>
            <xm:f>Baza!$A$2:$A$7</xm:f>
          </x14:formula1>
          <xm:sqref>C33:C52 C7:C26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B50F55-12C7-445A-9FF3-BBA29A8E1717}">
  <sheetPr>
    <tabColor rgb="FFFFFF00"/>
    <pageSetUpPr fitToPage="1"/>
  </sheetPr>
  <dimension ref="A1:Q64"/>
  <sheetViews>
    <sheetView topLeftCell="A10" zoomScaleNormal="100" workbookViewId="0">
      <selection activeCell="H25" sqref="H25"/>
    </sheetView>
  </sheetViews>
  <sheetFormatPr defaultRowHeight="15" x14ac:dyDescent="0.25"/>
  <cols>
    <col min="1" max="1" width="28" customWidth="1"/>
    <col min="2" max="2" width="17.28515625" bestFit="1" customWidth="1"/>
    <col min="3" max="3" width="22.5703125" style="3" customWidth="1"/>
    <col min="4" max="4" width="19.28515625" style="3" customWidth="1"/>
    <col min="5" max="5" width="13" style="4" bestFit="1" customWidth="1"/>
    <col min="6" max="6" width="12.140625" style="35" customWidth="1"/>
    <col min="7" max="7" width="13" style="4" bestFit="1" customWidth="1"/>
    <col min="8" max="8" width="13.85546875" style="4" customWidth="1"/>
    <col min="9" max="9" width="13.42578125" style="6" bestFit="1" customWidth="1"/>
    <col min="10" max="10" width="15.28515625" style="4" customWidth="1"/>
    <col min="11" max="11" width="13.42578125" style="4" bestFit="1" customWidth="1"/>
    <col min="12" max="12" width="8.85546875" style="4"/>
    <col min="13" max="13" width="10" style="4" bestFit="1" customWidth="1"/>
    <col min="14" max="16" width="8.85546875" style="4"/>
  </cols>
  <sheetData>
    <row r="1" spans="1:17" ht="28.15" customHeight="1" x14ac:dyDescent="0.3">
      <c r="A1" s="18" t="s">
        <v>47</v>
      </c>
      <c r="I1" s="4"/>
      <c r="J1" s="6"/>
      <c r="Q1" s="4"/>
    </row>
    <row r="2" spans="1:17" x14ac:dyDescent="0.25">
      <c r="A2" s="1"/>
      <c r="I2" s="4"/>
      <c r="J2" s="6"/>
      <c r="Q2" s="4"/>
    </row>
    <row r="3" spans="1:17" x14ac:dyDescent="0.25">
      <c r="A3" s="2" t="s">
        <v>27</v>
      </c>
      <c r="B3" s="62"/>
      <c r="C3" s="63"/>
      <c r="D3" s="63"/>
      <c r="E3" s="63"/>
      <c r="F3" s="63"/>
      <c r="G3" s="63"/>
      <c r="H3" s="63"/>
      <c r="I3" s="63"/>
      <c r="J3" s="63"/>
      <c r="K3" s="64"/>
      <c r="Q3" s="4"/>
    </row>
    <row r="4" spans="1:17" x14ac:dyDescent="0.25">
      <c r="I4" s="4"/>
      <c r="J4" s="6"/>
      <c r="Q4" s="4"/>
    </row>
    <row r="5" spans="1:17" x14ac:dyDescent="0.25">
      <c r="A5" s="1"/>
      <c r="I5" s="4"/>
      <c r="J5" s="6"/>
      <c r="Q5" s="4"/>
    </row>
    <row r="6" spans="1:17" s="25" customFormat="1" ht="45" x14ac:dyDescent="0.25">
      <c r="A6" s="45" t="s">
        <v>35</v>
      </c>
      <c r="B6" s="45" t="s">
        <v>3</v>
      </c>
      <c r="C6" s="56" t="s">
        <v>6</v>
      </c>
      <c r="D6" s="57"/>
      <c r="E6" s="46" t="s">
        <v>12</v>
      </c>
      <c r="F6" s="46" t="s">
        <v>33</v>
      </c>
      <c r="G6" s="46" t="s">
        <v>32</v>
      </c>
      <c r="H6" s="46" t="s">
        <v>13</v>
      </c>
      <c r="I6" s="46" t="s">
        <v>14</v>
      </c>
      <c r="J6" s="47" t="s">
        <v>15</v>
      </c>
      <c r="K6" s="46" t="s">
        <v>16</v>
      </c>
      <c r="L6" s="24"/>
      <c r="M6" s="24"/>
      <c r="N6" s="24"/>
      <c r="O6" s="24"/>
      <c r="P6" s="24"/>
      <c r="Q6" s="24"/>
    </row>
    <row r="7" spans="1:17" x14ac:dyDescent="0.25">
      <c r="A7" s="31"/>
      <c r="B7" s="14" t="s">
        <v>4</v>
      </c>
      <c r="C7" s="51" t="s">
        <v>8</v>
      </c>
      <c r="D7" s="52"/>
      <c r="E7" s="32"/>
      <c r="F7" s="36">
        <v>0</v>
      </c>
      <c r="G7" s="32">
        <f>ROUND(E7*F7%,2)+E7</f>
        <v>0</v>
      </c>
      <c r="H7" s="32">
        <f>+E7</f>
        <v>0</v>
      </c>
      <c r="I7" s="15">
        <f>+G7-H7</f>
        <v>0</v>
      </c>
      <c r="J7" s="16">
        <v>80</v>
      </c>
      <c r="K7" s="15">
        <f>ROUND(H7*J7%,2)</f>
        <v>0</v>
      </c>
      <c r="Q7" s="4"/>
    </row>
    <row r="8" spans="1:17" x14ac:dyDescent="0.25">
      <c r="A8" s="31"/>
      <c r="B8" s="14" t="s">
        <v>4</v>
      </c>
      <c r="C8" s="51" t="s">
        <v>8</v>
      </c>
      <c r="D8" s="52"/>
      <c r="E8" s="32"/>
      <c r="F8" s="36">
        <v>0</v>
      </c>
      <c r="G8" s="32">
        <f t="shared" ref="G8:G26" si="0">ROUND(E8*F8%,2)+E8</f>
        <v>0</v>
      </c>
      <c r="H8" s="32">
        <f t="shared" ref="H8:H26" si="1">+E8</f>
        <v>0</v>
      </c>
      <c r="I8" s="15">
        <f t="shared" ref="I8:I26" si="2">+G8-H8</f>
        <v>0</v>
      </c>
      <c r="J8" s="16">
        <v>80</v>
      </c>
      <c r="K8" s="15">
        <f>ROUND(H8*J8%,2)</f>
        <v>0</v>
      </c>
      <c r="Q8" s="4"/>
    </row>
    <row r="9" spans="1:17" x14ac:dyDescent="0.25">
      <c r="A9" s="31"/>
      <c r="B9" s="14" t="s">
        <v>4</v>
      </c>
      <c r="C9" s="51" t="s">
        <v>8</v>
      </c>
      <c r="D9" s="52"/>
      <c r="E9" s="32"/>
      <c r="F9" s="36">
        <v>0</v>
      </c>
      <c r="G9" s="32">
        <f t="shared" si="0"/>
        <v>0</v>
      </c>
      <c r="H9" s="32">
        <f t="shared" si="1"/>
        <v>0</v>
      </c>
      <c r="I9" s="15">
        <f t="shared" si="2"/>
        <v>0</v>
      </c>
      <c r="J9" s="16">
        <v>80</v>
      </c>
      <c r="K9" s="15">
        <f>ROUND(H9*J9%,2)</f>
        <v>0</v>
      </c>
      <c r="Q9" s="4"/>
    </row>
    <row r="10" spans="1:17" x14ac:dyDescent="0.25">
      <c r="A10" s="31"/>
      <c r="B10" s="14" t="s">
        <v>4</v>
      </c>
      <c r="C10" s="51" t="s">
        <v>8</v>
      </c>
      <c r="D10" s="52"/>
      <c r="E10" s="32"/>
      <c r="F10" s="36">
        <v>0</v>
      </c>
      <c r="G10" s="32">
        <f t="shared" si="0"/>
        <v>0</v>
      </c>
      <c r="H10" s="32">
        <f t="shared" si="1"/>
        <v>0</v>
      </c>
      <c r="I10" s="15">
        <f t="shared" si="2"/>
        <v>0</v>
      </c>
      <c r="J10" s="16">
        <v>80</v>
      </c>
      <c r="K10" s="15">
        <f t="shared" ref="K10:K27" si="3">ROUND(H10*J10%,2)</f>
        <v>0</v>
      </c>
      <c r="Q10" s="4"/>
    </row>
    <row r="11" spans="1:17" x14ac:dyDescent="0.25">
      <c r="A11" s="31"/>
      <c r="B11" s="14" t="s">
        <v>4</v>
      </c>
      <c r="C11" s="51" t="s">
        <v>8</v>
      </c>
      <c r="D11" s="52"/>
      <c r="E11" s="32"/>
      <c r="F11" s="36">
        <v>0</v>
      </c>
      <c r="G11" s="32">
        <f t="shared" si="0"/>
        <v>0</v>
      </c>
      <c r="H11" s="32">
        <f t="shared" si="1"/>
        <v>0</v>
      </c>
      <c r="I11" s="15">
        <f t="shared" si="2"/>
        <v>0</v>
      </c>
      <c r="J11" s="16">
        <v>80</v>
      </c>
      <c r="K11" s="15">
        <f t="shared" si="3"/>
        <v>0</v>
      </c>
      <c r="Q11" s="4"/>
    </row>
    <row r="12" spans="1:17" x14ac:dyDescent="0.25">
      <c r="A12" s="31"/>
      <c r="B12" s="14" t="s">
        <v>4</v>
      </c>
      <c r="C12" s="51" t="s">
        <v>8</v>
      </c>
      <c r="D12" s="52"/>
      <c r="E12" s="32"/>
      <c r="F12" s="36">
        <v>0</v>
      </c>
      <c r="G12" s="32">
        <f t="shared" si="0"/>
        <v>0</v>
      </c>
      <c r="H12" s="32">
        <f t="shared" si="1"/>
        <v>0</v>
      </c>
      <c r="I12" s="15">
        <f t="shared" si="2"/>
        <v>0</v>
      </c>
      <c r="J12" s="16">
        <v>80</v>
      </c>
      <c r="K12" s="15">
        <f t="shared" si="3"/>
        <v>0</v>
      </c>
      <c r="Q12" s="4"/>
    </row>
    <row r="13" spans="1:17" x14ac:dyDescent="0.25">
      <c r="A13" s="31"/>
      <c r="B13" s="14" t="s">
        <v>4</v>
      </c>
      <c r="C13" s="51" t="s">
        <v>8</v>
      </c>
      <c r="D13" s="52"/>
      <c r="E13" s="32"/>
      <c r="F13" s="36">
        <v>0</v>
      </c>
      <c r="G13" s="32">
        <f t="shared" si="0"/>
        <v>0</v>
      </c>
      <c r="H13" s="32">
        <f t="shared" si="1"/>
        <v>0</v>
      </c>
      <c r="I13" s="15">
        <f t="shared" si="2"/>
        <v>0</v>
      </c>
      <c r="J13" s="16">
        <v>80</v>
      </c>
      <c r="K13" s="15">
        <f t="shared" si="3"/>
        <v>0</v>
      </c>
      <c r="Q13" s="4"/>
    </row>
    <row r="14" spans="1:17" x14ac:dyDescent="0.25">
      <c r="A14" s="31"/>
      <c r="B14" s="14" t="s">
        <v>4</v>
      </c>
      <c r="C14" s="51" t="s">
        <v>8</v>
      </c>
      <c r="D14" s="52"/>
      <c r="E14" s="32"/>
      <c r="F14" s="36">
        <v>0</v>
      </c>
      <c r="G14" s="32">
        <f t="shared" si="0"/>
        <v>0</v>
      </c>
      <c r="H14" s="32">
        <f t="shared" si="1"/>
        <v>0</v>
      </c>
      <c r="I14" s="15">
        <f t="shared" si="2"/>
        <v>0</v>
      </c>
      <c r="J14" s="16">
        <v>80</v>
      </c>
      <c r="K14" s="15">
        <f t="shared" si="3"/>
        <v>0</v>
      </c>
      <c r="Q14" s="4"/>
    </row>
    <row r="15" spans="1:17" x14ac:dyDescent="0.25">
      <c r="A15" s="31"/>
      <c r="B15" s="14" t="s">
        <v>4</v>
      </c>
      <c r="C15" s="51" t="s">
        <v>8</v>
      </c>
      <c r="D15" s="52"/>
      <c r="E15" s="32"/>
      <c r="F15" s="36">
        <v>0</v>
      </c>
      <c r="G15" s="32">
        <f t="shared" si="0"/>
        <v>0</v>
      </c>
      <c r="H15" s="32">
        <f t="shared" si="1"/>
        <v>0</v>
      </c>
      <c r="I15" s="15">
        <f t="shared" si="2"/>
        <v>0</v>
      </c>
      <c r="J15" s="16">
        <v>80</v>
      </c>
      <c r="K15" s="15">
        <f t="shared" si="3"/>
        <v>0</v>
      </c>
      <c r="Q15" s="4"/>
    </row>
    <row r="16" spans="1:17" x14ac:dyDescent="0.25">
      <c r="A16" s="31"/>
      <c r="B16" s="14" t="s">
        <v>4</v>
      </c>
      <c r="C16" s="51" t="s">
        <v>8</v>
      </c>
      <c r="D16" s="52"/>
      <c r="E16" s="32"/>
      <c r="F16" s="36">
        <v>0</v>
      </c>
      <c r="G16" s="32">
        <f t="shared" si="0"/>
        <v>0</v>
      </c>
      <c r="H16" s="32">
        <f t="shared" si="1"/>
        <v>0</v>
      </c>
      <c r="I16" s="15">
        <f t="shared" si="2"/>
        <v>0</v>
      </c>
      <c r="J16" s="16">
        <v>80</v>
      </c>
      <c r="K16" s="15">
        <f t="shared" si="3"/>
        <v>0</v>
      </c>
      <c r="Q16" s="4"/>
    </row>
    <row r="17" spans="1:17" x14ac:dyDescent="0.25">
      <c r="A17" s="31"/>
      <c r="B17" s="14" t="s">
        <v>4</v>
      </c>
      <c r="C17" s="51" t="s">
        <v>8</v>
      </c>
      <c r="D17" s="52"/>
      <c r="E17" s="32"/>
      <c r="F17" s="36">
        <v>0</v>
      </c>
      <c r="G17" s="32">
        <f t="shared" si="0"/>
        <v>0</v>
      </c>
      <c r="H17" s="32">
        <f t="shared" si="1"/>
        <v>0</v>
      </c>
      <c r="I17" s="15">
        <f t="shared" si="2"/>
        <v>0</v>
      </c>
      <c r="J17" s="16">
        <v>80</v>
      </c>
      <c r="K17" s="15">
        <f t="shared" si="3"/>
        <v>0</v>
      </c>
      <c r="Q17" s="4"/>
    </row>
    <row r="18" spans="1:17" x14ac:dyDescent="0.25">
      <c r="A18" s="31"/>
      <c r="B18" s="14" t="s">
        <v>4</v>
      </c>
      <c r="C18" s="51" t="s">
        <v>8</v>
      </c>
      <c r="D18" s="52"/>
      <c r="E18" s="32"/>
      <c r="F18" s="36">
        <v>0</v>
      </c>
      <c r="G18" s="32">
        <f t="shared" si="0"/>
        <v>0</v>
      </c>
      <c r="H18" s="32">
        <f t="shared" si="1"/>
        <v>0</v>
      </c>
      <c r="I18" s="15">
        <f t="shared" si="2"/>
        <v>0</v>
      </c>
      <c r="J18" s="16">
        <v>80</v>
      </c>
      <c r="K18" s="15">
        <f t="shared" si="3"/>
        <v>0</v>
      </c>
      <c r="Q18" s="4"/>
    </row>
    <row r="19" spans="1:17" x14ac:dyDescent="0.25">
      <c r="A19" s="31"/>
      <c r="B19" s="14" t="s">
        <v>4</v>
      </c>
      <c r="C19" s="51" t="s">
        <v>8</v>
      </c>
      <c r="D19" s="52"/>
      <c r="E19" s="32"/>
      <c r="F19" s="36">
        <v>0</v>
      </c>
      <c r="G19" s="32">
        <f t="shared" si="0"/>
        <v>0</v>
      </c>
      <c r="H19" s="32">
        <f t="shared" si="1"/>
        <v>0</v>
      </c>
      <c r="I19" s="15">
        <f t="shared" si="2"/>
        <v>0</v>
      </c>
      <c r="J19" s="16">
        <v>80</v>
      </c>
      <c r="K19" s="15">
        <f t="shared" si="3"/>
        <v>0</v>
      </c>
      <c r="Q19" s="4"/>
    </row>
    <row r="20" spans="1:17" x14ac:dyDescent="0.25">
      <c r="A20" s="31"/>
      <c r="B20" s="14" t="s">
        <v>4</v>
      </c>
      <c r="C20" s="51" t="s">
        <v>8</v>
      </c>
      <c r="D20" s="52"/>
      <c r="E20" s="32"/>
      <c r="F20" s="36">
        <v>0</v>
      </c>
      <c r="G20" s="32">
        <f t="shared" si="0"/>
        <v>0</v>
      </c>
      <c r="H20" s="32">
        <f t="shared" si="1"/>
        <v>0</v>
      </c>
      <c r="I20" s="15">
        <f t="shared" si="2"/>
        <v>0</v>
      </c>
      <c r="J20" s="16">
        <v>80</v>
      </c>
      <c r="K20" s="15">
        <f t="shared" si="3"/>
        <v>0</v>
      </c>
      <c r="Q20" s="4"/>
    </row>
    <row r="21" spans="1:17" x14ac:dyDescent="0.25">
      <c r="A21" s="31"/>
      <c r="B21" s="14" t="s">
        <v>4</v>
      </c>
      <c r="C21" s="51" t="s">
        <v>8</v>
      </c>
      <c r="D21" s="52"/>
      <c r="E21" s="32"/>
      <c r="F21" s="36">
        <v>0</v>
      </c>
      <c r="G21" s="32">
        <f t="shared" si="0"/>
        <v>0</v>
      </c>
      <c r="H21" s="32">
        <f t="shared" si="1"/>
        <v>0</v>
      </c>
      <c r="I21" s="15">
        <f t="shared" si="2"/>
        <v>0</v>
      </c>
      <c r="J21" s="16">
        <v>80</v>
      </c>
      <c r="K21" s="15">
        <f t="shared" si="3"/>
        <v>0</v>
      </c>
      <c r="Q21" s="4"/>
    </row>
    <row r="22" spans="1:17" x14ac:dyDescent="0.25">
      <c r="A22" s="31"/>
      <c r="B22" s="14" t="s">
        <v>4</v>
      </c>
      <c r="C22" s="51" t="s">
        <v>8</v>
      </c>
      <c r="D22" s="52"/>
      <c r="E22" s="32"/>
      <c r="F22" s="36">
        <v>0</v>
      </c>
      <c r="G22" s="32">
        <f t="shared" si="0"/>
        <v>0</v>
      </c>
      <c r="H22" s="32">
        <f t="shared" si="1"/>
        <v>0</v>
      </c>
      <c r="I22" s="15">
        <f t="shared" si="2"/>
        <v>0</v>
      </c>
      <c r="J22" s="16">
        <v>80</v>
      </c>
      <c r="K22" s="15">
        <f t="shared" si="3"/>
        <v>0</v>
      </c>
      <c r="Q22" s="4"/>
    </row>
    <row r="23" spans="1:17" x14ac:dyDescent="0.25">
      <c r="A23" s="31"/>
      <c r="B23" s="14" t="s">
        <v>4</v>
      </c>
      <c r="C23" s="51" t="s">
        <v>8</v>
      </c>
      <c r="D23" s="52"/>
      <c r="E23" s="32"/>
      <c r="F23" s="36">
        <v>0</v>
      </c>
      <c r="G23" s="32">
        <f t="shared" si="0"/>
        <v>0</v>
      </c>
      <c r="H23" s="32">
        <f t="shared" si="1"/>
        <v>0</v>
      </c>
      <c r="I23" s="15">
        <f t="shared" si="2"/>
        <v>0</v>
      </c>
      <c r="J23" s="16">
        <v>80</v>
      </c>
      <c r="K23" s="15">
        <f t="shared" si="3"/>
        <v>0</v>
      </c>
      <c r="Q23" s="4"/>
    </row>
    <row r="24" spans="1:17" x14ac:dyDescent="0.25">
      <c r="A24" s="31"/>
      <c r="B24" s="14" t="s">
        <v>4</v>
      </c>
      <c r="C24" s="51" t="s">
        <v>8</v>
      </c>
      <c r="D24" s="52"/>
      <c r="E24" s="32"/>
      <c r="F24" s="36">
        <v>0</v>
      </c>
      <c r="G24" s="32">
        <f t="shared" si="0"/>
        <v>0</v>
      </c>
      <c r="H24" s="32">
        <f t="shared" si="1"/>
        <v>0</v>
      </c>
      <c r="I24" s="15">
        <f t="shared" si="2"/>
        <v>0</v>
      </c>
      <c r="J24" s="16">
        <v>80</v>
      </c>
      <c r="K24" s="15">
        <f t="shared" si="3"/>
        <v>0</v>
      </c>
      <c r="Q24" s="4"/>
    </row>
    <row r="25" spans="1:17" x14ac:dyDescent="0.25">
      <c r="A25" s="31"/>
      <c r="B25" s="14" t="s">
        <v>4</v>
      </c>
      <c r="C25" s="51" t="s">
        <v>8</v>
      </c>
      <c r="D25" s="52"/>
      <c r="E25" s="32"/>
      <c r="F25" s="36">
        <v>0</v>
      </c>
      <c r="G25" s="32">
        <f t="shared" si="0"/>
        <v>0</v>
      </c>
      <c r="H25" s="32">
        <f t="shared" si="1"/>
        <v>0</v>
      </c>
      <c r="I25" s="15">
        <f t="shared" si="2"/>
        <v>0</v>
      </c>
      <c r="J25" s="16">
        <v>80</v>
      </c>
      <c r="K25" s="15">
        <f t="shared" si="3"/>
        <v>0</v>
      </c>
      <c r="Q25" s="4"/>
    </row>
    <row r="26" spans="1:17" x14ac:dyDescent="0.25">
      <c r="A26" s="31"/>
      <c r="B26" s="14" t="s">
        <v>4</v>
      </c>
      <c r="C26" s="51" t="s">
        <v>8</v>
      </c>
      <c r="D26" s="52"/>
      <c r="E26" s="32"/>
      <c r="F26" s="36">
        <v>0</v>
      </c>
      <c r="G26" s="32">
        <f t="shared" si="0"/>
        <v>0</v>
      </c>
      <c r="H26" s="32">
        <f t="shared" si="1"/>
        <v>0</v>
      </c>
      <c r="I26" s="15">
        <f t="shared" si="2"/>
        <v>0</v>
      </c>
      <c r="J26" s="16">
        <v>80</v>
      </c>
      <c r="K26" s="15">
        <f t="shared" si="3"/>
        <v>0</v>
      </c>
      <c r="Q26" s="4"/>
    </row>
    <row r="27" spans="1:17" x14ac:dyDescent="0.25">
      <c r="B27" s="11" t="s">
        <v>5</v>
      </c>
      <c r="C27" s="58" t="s">
        <v>45</v>
      </c>
      <c r="D27" s="59"/>
      <c r="E27" s="12">
        <f>(SUMIF($J$7:$J$26,$J27,$H$7:$H$26))*20%</f>
        <v>0</v>
      </c>
      <c r="F27" s="37"/>
      <c r="G27" s="12">
        <f>(SUMIF($J$7:$J$26,$J27,$H$7:$H$26))*20%</f>
        <v>0</v>
      </c>
      <c r="H27" s="12">
        <f>(SUMIF($J$7:$J$26,$J27,$H$7:$H$26))*20%</f>
        <v>0</v>
      </c>
      <c r="I27" s="12">
        <v>0</v>
      </c>
      <c r="J27" s="13">
        <v>80</v>
      </c>
      <c r="K27" s="12">
        <f t="shared" si="3"/>
        <v>0</v>
      </c>
      <c r="Q27" s="4"/>
    </row>
    <row r="28" spans="1:17" s="1" customFormat="1" x14ac:dyDescent="0.25">
      <c r="B28" s="48"/>
      <c r="C28" s="60" t="s">
        <v>17</v>
      </c>
      <c r="D28" s="61"/>
      <c r="E28" s="49">
        <f>SUM(E7:E27)</f>
        <v>0</v>
      </c>
      <c r="F28" s="50"/>
      <c r="G28" s="49">
        <f>SUM(G7:G27)</f>
        <v>0</v>
      </c>
      <c r="H28" s="49">
        <f>SUM(H7:H27)</f>
        <v>0</v>
      </c>
      <c r="I28" s="49">
        <f>SUM(I7:I27)</f>
        <v>0</v>
      </c>
      <c r="J28" s="49"/>
      <c r="K28" s="49">
        <f>SUM(K7:K27)</f>
        <v>0</v>
      </c>
      <c r="L28" s="5"/>
      <c r="M28" s="5"/>
      <c r="N28" s="5"/>
      <c r="O28" s="5"/>
      <c r="P28" s="5"/>
      <c r="Q28" s="5"/>
    </row>
    <row r="29" spans="1:17" x14ac:dyDescent="0.25">
      <c r="I29" s="4"/>
      <c r="J29" s="6"/>
      <c r="Q29" s="4"/>
    </row>
    <row r="30" spans="1:17" x14ac:dyDescent="0.25">
      <c r="I30" s="4"/>
      <c r="J30" s="6"/>
      <c r="Q30" s="4"/>
    </row>
    <row r="31" spans="1:17" x14ac:dyDescent="0.25">
      <c r="A31" s="1"/>
      <c r="I31" s="4"/>
      <c r="J31" s="6"/>
      <c r="Q31" s="4"/>
    </row>
    <row r="32" spans="1:17" s="27" customFormat="1" ht="45" x14ac:dyDescent="0.25">
      <c r="A32" s="45" t="s">
        <v>36</v>
      </c>
      <c r="B32" s="45" t="s">
        <v>3</v>
      </c>
      <c r="C32" s="56" t="s">
        <v>6</v>
      </c>
      <c r="D32" s="57"/>
      <c r="E32" s="46" t="s">
        <v>12</v>
      </c>
      <c r="F32" s="46" t="s">
        <v>33</v>
      </c>
      <c r="G32" s="46" t="s">
        <v>32</v>
      </c>
      <c r="H32" s="46" t="s">
        <v>13</v>
      </c>
      <c r="I32" s="46" t="s">
        <v>14</v>
      </c>
      <c r="J32" s="47" t="s">
        <v>15</v>
      </c>
      <c r="K32" s="46" t="s">
        <v>16</v>
      </c>
      <c r="L32" s="26"/>
      <c r="M32" s="26"/>
      <c r="N32" s="26"/>
      <c r="O32" s="26"/>
      <c r="P32" s="26"/>
      <c r="Q32" s="26"/>
    </row>
    <row r="33" spans="1:17" x14ac:dyDescent="0.25">
      <c r="A33" s="31"/>
      <c r="B33" s="14" t="s">
        <v>4</v>
      </c>
      <c r="C33" s="51" t="s">
        <v>8</v>
      </c>
      <c r="D33" s="52"/>
      <c r="E33" s="32">
        <v>0</v>
      </c>
      <c r="F33" s="36">
        <v>0</v>
      </c>
      <c r="G33" s="32">
        <f>ROUND(E33*F33%,2)+E33</f>
        <v>0</v>
      </c>
      <c r="H33" s="32">
        <f>+E33</f>
        <v>0</v>
      </c>
      <c r="I33" s="15">
        <f>+G33-H33</f>
        <v>0</v>
      </c>
      <c r="J33" s="16">
        <v>80</v>
      </c>
      <c r="K33" s="15">
        <f>ROUND(H33*J33%,2)</f>
        <v>0</v>
      </c>
      <c r="Q33" s="4"/>
    </row>
    <row r="34" spans="1:17" x14ac:dyDescent="0.25">
      <c r="A34" s="31"/>
      <c r="B34" s="14" t="s">
        <v>4</v>
      </c>
      <c r="C34" s="51" t="s">
        <v>8</v>
      </c>
      <c r="D34" s="52"/>
      <c r="E34" s="32"/>
      <c r="F34" s="36">
        <v>0</v>
      </c>
      <c r="G34" s="32">
        <f t="shared" ref="G34:G52" si="4">ROUND(E34*F34%,2)+E34</f>
        <v>0</v>
      </c>
      <c r="H34" s="32">
        <f t="shared" ref="H34:H52" si="5">+E34</f>
        <v>0</v>
      </c>
      <c r="I34" s="15">
        <f t="shared" ref="I34:I52" si="6">+G34-H34</f>
        <v>0</v>
      </c>
      <c r="J34" s="16">
        <v>80</v>
      </c>
      <c r="K34" s="15">
        <f>ROUND(H34*J34%,2)</f>
        <v>0</v>
      </c>
      <c r="Q34" s="4"/>
    </row>
    <row r="35" spans="1:17" x14ac:dyDescent="0.25">
      <c r="A35" s="31"/>
      <c r="B35" s="14" t="s">
        <v>4</v>
      </c>
      <c r="C35" s="51" t="s">
        <v>8</v>
      </c>
      <c r="D35" s="52"/>
      <c r="E35" s="32"/>
      <c r="F35" s="36">
        <v>0</v>
      </c>
      <c r="G35" s="32">
        <f t="shared" si="4"/>
        <v>0</v>
      </c>
      <c r="H35" s="32">
        <f t="shared" si="5"/>
        <v>0</v>
      </c>
      <c r="I35" s="15">
        <f t="shared" si="6"/>
        <v>0</v>
      </c>
      <c r="J35" s="16">
        <v>80</v>
      </c>
      <c r="K35" s="15">
        <f>ROUND(H35*J35%,2)</f>
        <v>0</v>
      </c>
      <c r="Q35" s="4"/>
    </row>
    <row r="36" spans="1:17" x14ac:dyDescent="0.25">
      <c r="A36" s="31"/>
      <c r="B36" s="14" t="s">
        <v>4</v>
      </c>
      <c r="C36" s="51" t="s">
        <v>8</v>
      </c>
      <c r="D36" s="52"/>
      <c r="E36" s="32"/>
      <c r="F36" s="36">
        <v>0</v>
      </c>
      <c r="G36" s="32">
        <f t="shared" si="4"/>
        <v>0</v>
      </c>
      <c r="H36" s="32">
        <f t="shared" si="5"/>
        <v>0</v>
      </c>
      <c r="I36" s="15">
        <f t="shared" si="6"/>
        <v>0</v>
      </c>
      <c r="J36" s="16">
        <v>80</v>
      </c>
      <c r="K36" s="15">
        <f t="shared" ref="K36:K53" si="7">ROUND(H36*J36%,2)</f>
        <v>0</v>
      </c>
      <c r="Q36" s="4"/>
    </row>
    <row r="37" spans="1:17" x14ac:dyDescent="0.25">
      <c r="A37" s="31"/>
      <c r="B37" s="14" t="s">
        <v>4</v>
      </c>
      <c r="C37" s="51" t="s">
        <v>8</v>
      </c>
      <c r="D37" s="52"/>
      <c r="E37" s="32"/>
      <c r="F37" s="36">
        <v>0</v>
      </c>
      <c r="G37" s="32">
        <f t="shared" si="4"/>
        <v>0</v>
      </c>
      <c r="H37" s="32">
        <f t="shared" si="5"/>
        <v>0</v>
      </c>
      <c r="I37" s="15">
        <f t="shared" si="6"/>
        <v>0</v>
      </c>
      <c r="J37" s="16">
        <v>80</v>
      </c>
      <c r="K37" s="15">
        <f t="shared" si="7"/>
        <v>0</v>
      </c>
      <c r="Q37" s="4"/>
    </row>
    <row r="38" spans="1:17" x14ac:dyDescent="0.25">
      <c r="A38" s="31"/>
      <c r="B38" s="14" t="s">
        <v>4</v>
      </c>
      <c r="C38" s="51" t="s">
        <v>8</v>
      </c>
      <c r="D38" s="52"/>
      <c r="E38" s="32"/>
      <c r="F38" s="36">
        <v>0</v>
      </c>
      <c r="G38" s="32">
        <f t="shared" si="4"/>
        <v>0</v>
      </c>
      <c r="H38" s="32">
        <f t="shared" si="5"/>
        <v>0</v>
      </c>
      <c r="I38" s="15">
        <f t="shared" si="6"/>
        <v>0</v>
      </c>
      <c r="J38" s="16">
        <v>80</v>
      </c>
      <c r="K38" s="15">
        <f t="shared" si="7"/>
        <v>0</v>
      </c>
      <c r="Q38" s="4"/>
    </row>
    <row r="39" spans="1:17" x14ac:dyDescent="0.25">
      <c r="A39" s="31"/>
      <c r="B39" s="14" t="s">
        <v>4</v>
      </c>
      <c r="C39" s="51" t="s">
        <v>8</v>
      </c>
      <c r="D39" s="52"/>
      <c r="E39" s="32"/>
      <c r="F39" s="36">
        <v>0</v>
      </c>
      <c r="G39" s="32">
        <f t="shared" si="4"/>
        <v>0</v>
      </c>
      <c r="H39" s="32">
        <f t="shared" si="5"/>
        <v>0</v>
      </c>
      <c r="I39" s="15">
        <f t="shared" si="6"/>
        <v>0</v>
      </c>
      <c r="J39" s="16">
        <v>80</v>
      </c>
      <c r="K39" s="15">
        <f t="shared" si="7"/>
        <v>0</v>
      </c>
      <c r="Q39" s="4"/>
    </row>
    <row r="40" spans="1:17" x14ac:dyDescent="0.25">
      <c r="A40" s="31"/>
      <c r="B40" s="14" t="s">
        <v>4</v>
      </c>
      <c r="C40" s="51" t="s">
        <v>8</v>
      </c>
      <c r="D40" s="52"/>
      <c r="E40" s="32"/>
      <c r="F40" s="36">
        <v>0</v>
      </c>
      <c r="G40" s="32">
        <f t="shared" si="4"/>
        <v>0</v>
      </c>
      <c r="H40" s="32">
        <f t="shared" si="5"/>
        <v>0</v>
      </c>
      <c r="I40" s="15">
        <f t="shared" si="6"/>
        <v>0</v>
      </c>
      <c r="J40" s="16">
        <v>80</v>
      </c>
      <c r="K40" s="15">
        <f t="shared" si="7"/>
        <v>0</v>
      </c>
      <c r="Q40" s="4"/>
    </row>
    <row r="41" spans="1:17" x14ac:dyDescent="0.25">
      <c r="A41" s="31"/>
      <c r="B41" s="14" t="s">
        <v>4</v>
      </c>
      <c r="C41" s="51" t="s">
        <v>8</v>
      </c>
      <c r="D41" s="52"/>
      <c r="E41" s="32"/>
      <c r="F41" s="36">
        <v>0</v>
      </c>
      <c r="G41" s="32">
        <f t="shared" si="4"/>
        <v>0</v>
      </c>
      <c r="H41" s="32">
        <f t="shared" si="5"/>
        <v>0</v>
      </c>
      <c r="I41" s="15">
        <f t="shared" si="6"/>
        <v>0</v>
      </c>
      <c r="J41" s="16">
        <v>80</v>
      </c>
      <c r="K41" s="15">
        <f t="shared" si="7"/>
        <v>0</v>
      </c>
      <c r="Q41" s="4"/>
    </row>
    <row r="42" spans="1:17" x14ac:dyDescent="0.25">
      <c r="A42" s="31"/>
      <c r="B42" s="14" t="s">
        <v>4</v>
      </c>
      <c r="C42" s="51" t="s">
        <v>8</v>
      </c>
      <c r="D42" s="52"/>
      <c r="E42" s="32"/>
      <c r="F42" s="36">
        <v>0</v>
      </c>
      <c r="G42" s="32">
        <f t="shared" si="4"/>
        <v>0</v>
      </c>
      <c r="H42" s="32">
        <f t="shared" si="5"/>
        <v>0</v>
      </c>
      <c r="I42" s="15">
        <f t="shared" si="6"/>
        <v>0</v>
      </c>
      <c r="J42" s="16">
        <v>80</v>
      </c>
      <c r="K42" s="15">
        <f t="shared" si="7"/>
        <v>0</v>
      </c>
      <c r="Q42" s="4"/>
    </row>
    <row r="43" spans="1:17" x14ac:dyDescent="0.25">
      <c r="A43" s="31"/>
      <c r="B43" s="14" t="s">
        <v>4</v>
      </c>
      <c r="C43" s="51" t="s">
        <v>8</v>
      </c>
      <c r="D43" s="52"/>
      <c r="E43" s="32"/>
      <c r="F43" s="36">
        <v>0</v>
      </c>
      <c r="G43" s="32">
        <f t="shared" si="4"/>
        <v>0</v>
      </c>
      <c r="H43" s="32">
        <f t="shared" si="5"/>
        <v>0</v>
      </c>
      <c r="I43" s="15">
        <f t="shared" si="6"/>
        <v>0</v>
      </c>
      <c r="J43" s="16">
        <v>80</v>
      </c>
      <c r="K43" s="15">
        <f t="shared" si="7"/>
        <v>0</v>
      </c>
      <c r="Q43" s="4"/>
    </row>
    <row r="44" spans="1:17" x14ac:dyDescent="0.25">
      <c r="A44" s="31"/>
      <c r="B44" s="14" t="s">
        <v>4</v>
      </c>
      <c r="C44" s="51" t="s">
        <v>8</v>
      </c>
      <c r="D44" s="52"/>
      <c r="E44" s="32"/>
      <c r="F44" s="36">
        <v>0</v>
      </c>
      <c r="G44" s="32">
        <f t="shared" si="4"/>
        <v>0</v>
      </c>
      <c r="H44" s="32">
        <f t="shared" si="5"/>
        <v>0</v>
      </c>
      <c r="I44" s="15">
        <f t="shared" si="6"/>
        <v>0</v>
      </c>
      <c r="J44" s="16">
        <v>80</v>
      </c>
      <c r="K44" s="15">
        <f t="shared" si="7"/>
        <v>0</v>
      </c>
      <c r="Q44" s="4"/>
    </row>
    <row r="45" spans="1:17" x14ac:dyDescent="0.25">
      <c r="A45" s="31"/>
      <c r="B45" s="14" t="s">
        <v>4</v>
      </c>
      <c r="C45" s="51" t="s">
        <v>8</v>
      </c>
      <c r="D45" s="52"/>
      <c r="E45" s="32"/>
      <c r="F45" s="36">
        <v>0</v>
      </c>
      <c r="G45" s="32">
        <f t="shared" si="4"/>
        <v>0</v>
      </c>
      <c r="H45" s="32">
        <f t="shared" si="5"/>
        <v>0</v>
      </c>
      <c r="I45" s="15">
        <f t="shared" si="6"/>
        <v>0</v>
      </c>
      <c r="J45" s="16">
        <v>80</v>
      </c>
      <c r="K45" s="15">
        <f t="shared" si="7"/>
        <v>0</v>
      </c>
      <c r="Q45" s="4"/>
    </row>
    <row r="46" spans="1:17" x14ac:dyDescent="0.25">
      <c r="A46" s="31"/>
      <c r="B46" s="14" t="s">
        <v>4</v>
      </c>
      <c r="C46" s="51" t="s">
        <v>8</v>
      </c>
      <c r="D46" s="52"/>
      <c r="E46" s="32"/>
      <c r="F46" s="36">
        <v>0</v>
      </c>
      <c r="G46" s="32">
        <f t="shared" si="4"/>
        <v>0</v>
      </c>
      <c r="H46" s="32">
        <f t="shared" si="5"/>
        <v>0</v>
      </c>
      <c r="I46" s="15">
        <f t="shared" si="6"/>
        <v>0</v>
      </c>
      <c r="J46" s="16">
        <v>80</v>
      </c>
      <c r="K46" s="15">
        <f t="shared" si="7"/>
        <v>0</v>
      </c>
      <c r="Q46" s="4"/>
    </row>
    <row r="47" spans="1:17" x14ac:dyDescent="0.25">
      <c r="A47" s="31"/>
      <c r="B47" s="14" t="s">
        <v>4</v>
      </c>
      <c r="C47" s="51" t="s">
        <v>8</v>
      </c>
      <c r="D47" s="52"/>
      <c r="E47" s="32"/>
      <c r="F47" s="36">
        <v>0</v>
      </c>
      <c r="G47" s="32">
        <f t="shared" si="4"/>
        <v>0</v>
      </c>
      <c r="H47" s="32">
        <f t="shared" si="5"/>
        <v>0</v>
      </c>
      <c r="I47" s="15">
        <f t="shared" si="6"/>
        <v>0</v>
      </c>
      <c r="J47" s="16">
        <v>80</v>
      </c>
      <c r="K47" s="15">
        <f t="shared" si="7"/>
        <v>0</v>
      </c>
      <c r="Q47" s="4"/>
    </row>
    <row r="48" spans="1:17" x14ac:dyDescent="0.25">
      <c r="A48" s="31"/>
      <c r="B48" s="14" t="s">
        <v>4</v>
      </c>
      <c r="C48" s="51" t="s">
        <v>8</v>
      </c>
      <c r="D48" s="52"/>
      <c r="E48" s="32"/>
      <c r="F48" s="36">
        <v>0</v>
      </c>
      <c r="G48" s="32">
        <f t="shared" si="4"/>
        <v>0</v>
      </c>
      <c r="H48" s="32">
        <f t="shared" si="5"/>
        <v>0</v>
      </c>
      <c r="I48" s="15">
        <f t="shared" si="6"/>
        <v>0</v>
      </c>
      <c r="J48" s="16">
        <v>80</v>
      </c>
      <c r="K48" s="15">
        <f t="shared" si="7"/>
        <v>0</v>
      </c>
      <c r="Q48" s="4"/>
    </row>
    <row r="49" spans="1:17" x14ac:dyDescent="0.25">
      <c r="A49" s="31"/>
      <c r="B49" s="14" t="s">
        <v>4</v>
      </c>
      <c r="C49" s="51" t="s">
        <v>8</v>
      </c>
      <c r="D49" s="52"/>
      <c r="E49" s="32"/>
      <c r="F49" s="36">
        <v>0</v>
      </c>
      <c r="G49" s="32">
        <f t="shared" si="4"/>
        <v>0</v>
      </c>
      <c r="H49" s="32">
        <f t="shared" si="5"/>
        <v>0</v>
      </c>
      <c r="I49" s="15">
        <f t="shared" si="6"/>
        <v>0</v>
      </c>
      <c r="J49" s="16">
        <v>80</v>
      </c>
      <c r="K49" s="15">
        <f t="shared" si="7"/>
        <v>0</v>
      </c>
      <c r="Q49" s="4"/>
    </row>
    <row r="50" spans="1:17" x14ac:dyDescent="0.25">
      <c r="A50" s="31"/>
      <c r="B50" s="14" t="s">
        <v>4</v>
      </c>
      <c r="C50" s="51" t="s">
        <v>8</v>
      </c>
      <c r="D50" s="52"/>
      <c r="E50" s="32"/>
      <c r="F50" s="36">
        <v>0</v>
      </c>
      <c r="G50" s="32">
        <f t="shared" si="4"/>
        <v>0</v>
      </c>
      <c r="H50" s="32">
        <f t="shared" si="5"/>
        <v>0</v>
      </c>
      <c r="I50" s="15">
        <f t="shared" si="6"/>
        <v>0</v>
      </c>
      <c r="J50" s="16">
        <v>80</v>
      </c>
      <c r="K50" s="15">
        <f t="shared" si="7"/>
        <v>0</v>
      </c>
      <c r="Q50" s="4"/>
    </row>
    <row r="51" spans="1:17" x14ac:dyDescent="0.25">
      <c r="A51" s="31"/>
      <c r="B51" s="14" t="s">
        <v>4</v>
      </c>
      <c r="C51" s="51" t="s">
        <v>8</v>
      </c>
      <c r="D51" s="52"/>
      <c r="E51" s="32"/>
      <c r="F51" s="36">
        <v>0</v>
      </c>
      <c r="G51" s="32">
        <f t="shared" si="4"/>
        <v>0</v>
      </c>
      <c r="H51" s="32">
        <f t="shared" si="5"/>
        <v>0</v>
      </c>
      <c r="I51" s="15">
        <f t="shared" si="6"/>
        <v>0</v>
      </c>
      <c r="J51" s="16">
        <v>80</v>
      </c>
      <c r="K51" s="15">
        <f t="shared" si="7"/>
        <v>0</v>
      </c>
      <c r="Q51" s="4"/>
    </row>
    <row r="52" spans="1:17" x14ac:dyDescent="0.25">
      <c r="A52" s="31"/>
      <c r="B52" s="14" t="s">
        <v>4</v>
      </c>
      <c r="C52" s="51" t="s">
        <v>8</v>
      </c>
      <c r="D52" s="52"/>
      <c r="E52" s="32"/>
      <c r="F52" s="36">
        <v>0</v>
      </c>
      <c r="G52" s="32">
        <f t="shared" si="4"/>
        <v>0</v>
      </c>
      <c r="H52" s="32">
        <f t="shared" si="5"/>
        <v>0</v>
      </c>
      <c r="I52" s="15">
        <f t="shared" si="6"/>
        <v>0</v>
      </c>
      <c r="J52" s="16">
        <v>80</v>
      </c>
      <c r="K52" s="15">
        <f t="shared" si="7"/>
        <v>0</v>
      </c>
      <c r="Q52" s="4"/>
    </row>
    <row r="53" spans="1:17" x14ac:dyDescent="0.25">
      <c r="B53" s="11" t="s">
        <v>5</v>
      </c>
      <c r="C53" s="58" t="s">
        <v>45</v>
      </c>
      <c r="D53" s="59"/>
      <c r="E53" s="12">
        <f>(SUMIF($J$33:$J$52,$J53,$H$33:$H$52))*20%</f>
        <v>0</v>
      </c>
      <c r="F53" s="37"/>
      <c r="G53" s="12">
        <f t="shared" ref="G53" si="8">(SUMIF($J$33:$J$52,$J53,$H$33:$H$52))*20%</f>
        <v>0</v>
      </c>
      <c r="H53" s="12">
        <f>(SUMIF($J$33:$J$52,$J53,$H$33:$H$52))*20%</f>
        <v>0</v>
      </c>
      <c r="I53" s="12">
        <v>0</v>
      </c>
      <c r="J53" s="13">
        <v>80</v>
      </c>
      <c r="K53" s="12">
        <f t="shared" si="7"/>
        <v>0</v>
      </c>
      <c r="Q53" s="4"/>
    </row>
    <row r="54" spans="1:17" x14ac:dyDescent="0.25">
      <c r="A54" s="1"/>
      <c r="B54" s="48"/>
      <c r="C54" s="60" t="s">
        <v>17</v>
      </c>
      <c r="D54" s="61"/>
      <c r="E54" s="49">
        <f>SUM(E33:E53)</f>
        <v>0</v>
      </c>
      <c r="F54" s="50"/>
      <c r="G54" s="49">
        <f>SUM(G33:G53)</f>
        <v>0</v>
      </c>
      <c r="H54" s="49">
        <f>SUM(H33:H53)</f>
        <v>0</v>
      </c>
      <c r="I54" s="49">
        <f>SUM(I33:I53)</f>
        <v>0</v>
      </c>
      <c r="J54" s="49"/>
      <c r="K54" s="49">
        <f>SUM(K33:K53)</f>
        <v>0</v>
      </c>
      <c r="Q54" s="4"/>
    </row>
    <row r="57" spans="1:17" ht="60" x14ac:dyDescent="0.25">
      <c r="A57" s="1"/>
      <c r="B57" s="30" t="s">
        <v>37</v>
      </c>
      <c r="C57" s="22" t="s">
        <v>11</v>
      </c>
      <c r="D57" s="22" t="s">
        <v>12</v>
      </c>
      <c r="E57" s="22" t="s">
        <v>13</v>
      </c>
      <c r="F57" s="22" t="s">
        <v>23</v>
      </c>
      <c r="G57" s="23" t="s">
        <v>24</v>
      </c>
      <c r="H57" s="22" t="s">
        <v>25</v>
      </c>
      <c r="I57" s="22" t="s">
        <v>26</v>
      </c>
      <c r="O57"/>
      <c r="P57"/>
    </row>
    <row r="58" spans="1:17" x14ac:dyDescent="0.25">
      <c r="B58" s="19" t="s">
        <v>21</v>
      </c>
      <c r="C58" s="29">
        <f>+G28</f>
        <v>0</v>
      </c>
      <c r="D58" s="29">
        <f>+E28</f>
        <v>0</v>
      </c>
      <c r="E58" s="29">
        <f>+H28</f>
        <v>0</v>
      </c>
      <c r="F58" s="38">
        <f>+H28-H27</f>
        <v>0</v>
      </c>
      <c r="G58" s="29">
        <f>H27</f>
        <v>0</v>
      </c>
      <c r="H58" s="29">
        <f>+I28</f>
        <v>0</v>
      </c>
      <c r="I58" s="29">
        <f>+K28</f>
        <v>0</v>
      </c>
      <c r="O58"/>
      <c r="P58"/>
    </row>
    <row r="59" spans="1:17" x14ac:dyDescent="0.25">
      <c r="B59" s="19" t="s">
        <v>22</v>
      </c>
      <c r="C59" s="29">
        <f>+G54</f>
        <v>0</v>
      </c>
      <c r="D59" s="29">
        <f>+E54</f>
        <v>0</v>
      </c>
      <c r="E59" s="29">
        <f>+H54</f>
        <v>0</v>
      </c>
      <c r="F59" s="38">
        <f>+H54-H53</f>
        <v>0</v>
      </c>
      <c r="G59" s="29">
        <f>H53</f>
        <v>0</v>
      </c>
      <c r="H59" s="29">
        <f>+I54</f>
        <v>0</v>
      </c>
      <c r="I59" s="29">
        <f>+K54</f>
        <v>0</v>
      </c>
      <c r="O59"/>
      <c r="P59"/>
    </row>
    <row r="60" spans="1:17" s="1" customFormat="1" x14ac:dyDescent="0.25">
      <c r="B60" s="20" t="s">
        <v>20</v>
      </c>
      <c r="C60" s="28">
        <f>+C58+C59</f>
        <v>0</v>
      </c>
      <c r="D60" s="28">
        <f t="shared" ref="D60:E60" si="9">+D58+D59</f>
        <v>0</v>
      </c>
      <c r="E60" s="28">
        <f t="shared" si="9"/>
        <v>0</v>
      </c>
      <c r="F60" s="39">
        <f>SUM(F58:F59)</f>
        <v>0</v>
      </c>
      <c r="G60" s="28">
        <f>SUM(G58:G59)</f>
        <v>0</v>
      </c>
      <c r="H60" s="28">
        <f t="shared" ref="H60:I60" si="10">SUM(H58:H59)</f>
        <v>0</v>
      </c>
      <c r="I60" s="28">
        <f t="shared" si="10"/>
        <v>0</v>
      </c>
      <c r="J60" s="5"/>
      <c r="K60" s="5"/>
      <c r="L60" s="5"/>
      <c r="M60" s="5"/>
      <c r="N60" s="5"/>
    </row>
    <row r="63" spans="1:17" x14ac:dyDescent="0.25">
      <c r="B63" s="41"/>
      <c r="C63" s="42"/>
      <c r="D63" s="43"/>
      <c r="E63" s="44"/>
      <c r="F63" s="40"/>
    </row>
    <row r="64" spans="1:17" x14ac:dyDescent="0.25">
      <c r="D64" s="33"/>
      <c r="E64" s="34"/>
    </row>
  </sheetData>
  <sheetProtection algorithmName="SHA-512" hashValue="KXT8wQ5CvFgba1Rox+voAw4StLhcwLEQ5AsczYDnKXP/jjugL4uNK1n2lj3VpG8JQRHuZx0YpZE0I5EtusjLJA==" saltValue="fgT4luG6Nnd2hqWtAy3kZQ==" spinCount="100000" sheet="1" selectLockedCells="1"/>
  <mergeCells count="47">
    <mergeCell ref="C10:D10"/>
    <mergeCell ref="B3:K3"/>
    <mergeCell ref="C6:D6"/>
    <mergeCell ref="C7:D7"/>
    <mergeCell ref="C8:D8"/>
    <mergeCell ref="C9:D9"/>
    <mergeCell ref="C22:D22"/>
    <mergeCell ref="C11:D11"/>
    <mergeCell ref="C12:D12"/>
    <mergeCell ref="C13:D13"/>
    <mergeCell ref="C14:D14"/>
    <mergeCell ref="C15:D15"/>
    <mergeCell ref="C16:D16"/>
    <mergeCell ref="C17:D17"/>
    <mergeCell ref="C18:D18"/>
    <mergeCell ref="C19:D19"/>
    <mergeCell ref="C20:D20"/>
    <mergeCell ref="C21:D21"/>
    <mergeCell ref="C35:D35"/>
    <mergeCell ref="C23:D23"/>
    <mergeCell ref="C24:D24"/>
    <mergeCell ref="C25:D25"/>
    <mergeCell ref="C26:D26"/>
    <mergeCell ref="C27:D27"/>
    <mergeCell ref="C28:D28"/>
    <mergeCell ref="C32:D32"/>
    <mergeCell ref="C33:D33"/>
    <mergeCell ref="C34:D34"/>
    <mergeCell ref="C47:D47"/>
    <mergeCell ref="C36:D36"/>
    <mergeCell ref="C37:D37"/>
    <mergeCell ref="C38:D38"/>
    <mergeCell ref="C39:D39"/>
    <mergeCell ref="C40:D40"/>
    <mergeCell ref="C41:D41"/>
    <mergeCell ref="C42:D42"/>
    <mergeCell ref="C43:D43"/>
    <mergeCell ref="C44:D44"/>
    <mergeCell ref="C45:D45"/>
    <mergeCell ref="C46:D46"/>
    <mergeCell ref="C53:D53"/>
    <mergeCell ref="C54:D54"/>
    <mergeCell ref="C48:D48"/>
    <mergeCell ref="C49:D49"/>
    <mergeCell ref="C50:D50"/>
    <mergeCell ref="C51:D51"/>
    <mergeCell ref="C52:D52"/>
  </mergeCells>
  <pageMargins left="0.70866141732283472" right="0.70866141732283472" top="0.74803149606299213" bottom="0.74803149606299213" header="0.31496062992125984" footer="0.31496062992125984"/>
  <pageSetup paperSize="9" scale="73" fitToHeight="0" orientation="landscape" r:id="rId1"/>
  <rowBreaks count="1" manualBreakCount="1">
    <brk id="29" max="16383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21FAB43A-B76B-437C-A58A-747428B77F3C}">
          <x14:formula1>
            <xm:f>Baza!$A$11:$A$14</xm:f>
          </x14:formula1>
          <xm:sqref>F7:F26 F33:F52</xm:sqref>
        </x14:dataValidation>
        <x14:dataValidation type="list" allowBlank="1" showInputMessage="1" showErrorMessage="1" xr:uid="{A06FD8B4-A68B-40AB-8F2B-4A75C8513D09}">
          <x14:formula1>
            <xm:f>Baza!$A$2:$A$7</xm:f>
          </x14:formula1>
          <xm:sqref>C7:C26 C33:C52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5777AA-98E5-4A97-9DD6-F7096E3EEF59}">
  <sheetPr>
    <tabColor rgb="FFFFC000"/>
    <pageSetUpPr fitToPage="1"/>
  </sheetPr>
  <dimension ref="A1:Q64"/>
  <sheetViews>
    <sheetView zoomScaleNormal="100" workbookViewId="0">
      <selection activeCell="H19" sqref="H19"/>
    </sheetView>
  </sheetViews>
  <sheetFormatPr defaultRowHeight="15" x14ac:dyDescent="0.25"/>
  <cols>
    <col min="1" max="1" width="28" customWidth="1"/>
    <col min="2" max="2" width="17.28515625" bestFit="1" customWidth="1"/>
    <col min="3" max="3" width="22.5703125" style="3" customWidth="1"/>
    <col min="4" max="4" width="19.28515625" style="3" customWidth="1"/>
    <col min="5" max="5" width="13" style="4" bestFit="1" customWidth="1"/>
    <col min="6" max="6" width="12.140625" style="35" customWidth="1"/>
    <col min="7" max="7" width="13" style="4" bestFit="1" customWidth="1"/>
    <col min="8" max="8" width="13.85546875" style="4" customWidth="1"/>
    <col min="9" max="9" width="13.42578125" style="6" bestFit="1" customWidth="1"/>
    <col min="10" max="10" width="15.28515625" style="4" customWidth="1"/>
    <col min="11" max="11" width="13.42578125" style="4" bestFit="1" customWidth="1"/>
    <col min="12" max="12" width="9.140625" style="4"/>
    <col min="13" max="13" width="10" style="4" bestFit="1" customWidth="1"/>
    <col min="14" max="16" width="9.140625" style="4"/>
  </cols>
  <sheetData>
    <row r="1" spans="1:17" ht="28.15" customHeight="1" x14ac:dyDescent="0.3">
      <c r="A1" s="18" t="s">
        <v>47</v>
      </c>
      <c r="I1" s="4"/>
      <c r="J1" s="6"/>
      <c r="Q1" s="4"/>
    </row>
    <row r="2" spans="1:17" x14ac:dyDescent="0.25">
      <c r="A2" s="1"/>
      <c r="I2" s="4"/>
      <c r="J2" s="6"/>
      <c r="Q2" s="4"/>
    </row>
    <row r="3" spans="1:17" x14ac:dyDescent="0.25">
      <c r="A3" s="2" t="s">
        <v>28</v>
      </c>
      <c r="B3" s="62"/>
      <c r="C3" s="63"/>
      <c r="D3" s="63"/>
      <c r="E3" s="63"/>
      <c r="F3" s="63"/>
      <c r="G3" s="63"/>
      <c r="H3" s="63"/>
      <c r="I3" s="63"/>
      <c r="J3" s="63"/>
      <c r="K3" s="64"/>
      <c r="Q3" s="4"/>
    </row>
    <row r="4" spans="1:17" x14ac:dyDescent="0.25">
      <c r="I4" s="4"/>
      <c r="J4" s="6"/>
      <c r="Q4" s="4"/>
    </row>
    <row r="5" spans="1:17" x14ac:dyDescent="0.25">
      <c r="A5" s="1"/>
      <c r="I5" s="4"/>
      <c r="J5" s="6"/>
      <c r="Q5" s="4"/>
    </row>
    <row r="6" spans="1:17" s="25" customFormat="1" ht="45" x14ac:dyDescent="0.25">
      <c r="A6" s="45" t="s">
        <v>35</v>
      </c>
      <c r="B6" s="45" t="s">
        <v>3</v>
      </c>
      <c r="C6" s="56" t="s">
        <v>6</v>
      </c>
      <c r="D6" s="57"/>
      <c r="E6" s="46" t="s">
        <v>12</v>
      </c>
      <c r="F6" s="46" t="s">
        <v>33</v>
      </c>
      <c r="G6" s="46" t="s">
        <v>32</v>
      </c>
      <c r="H6" s="46" t="s">
        <v>13</v>
      </c>
      <c r="I6" s="46" t="s">
        <v>14</v>
      </c>
      <c r="J6" s="47" t="s">
        <v>15</v>
      </c>
      <c r="K6" s="46" t="s">
        <v>16</v>
      </c>
      <c r="L6" s="24"/>
      <c r="M6" s="24"/>
      <c r="N6" s="24"/>
      <c r="O6" s="24"/>
      <c r="P6" s="24"/>
      <c r="Q6" s="24"/>
    </row>
    <row r="7" spans="1:17" x14ac:dyDescent="0.25">
      <c r="A7" s="31"/>
      <c r="B7" s="14" t="s">
        <v>4</v>
      </c>
      <c r="C7" s="51" t="s">
        <v>8</v>
      </c>
      <c r="D7" s="52"/>
      <c r="E7" s="32"/>
      <c r="F7" s="36">
        <v>0</v>
      </c>
      <c r="G7" s="32">
        <f>ROUND(E7*F7%,2)+E7</f>
        <v>0</v>
      </c>
      <c r="H7" s="32">
        <f>+E7</f>
        <v>0</v>
      </c>
      <c r="I7" s="15">
        <f>+G7-H7</f>
        <v>0</v>
      </c>
      <c r="J7" s="16">
        <v>80</v>
      </c>
      <c r="K7" s="15">
        <f>ROUND(H7*J7%,2)</f>
        <v>0</v>
      </c>
      <c r="Q7" s="4"/>
    </row>
    <row r="8" spans="1:17" x14ac:dyDescent="0.25">
      <c r="A8" s="31"/>
      <c r="B8" s="14" t="s">
        <v>4</v>
      </c>
      <c r="C8" s="51" t="s">
        <v>8</v>
      </c>
      <c r="D8" s="52"/>
      <c r="E8" s="32"/>
      <c r="F8" s="36">
        <v>0</v>
      </c>
      <c r="G8" s="32">
        <f t="shared" ref="G8:G26" si="0">ROUND(E8*F8%,2)+E8</f>
        <v>0</v>
      </c>
      <c r="H8" s="32">
        <f t="shared" ref="H8:H26" si="1">+E8</f>
        <v>0</v>
      </c>
      <c r="I8" s="15">
        <f t="shared" ref="I8:I26" si="2">+G8-H8</f>
        <v>0</v>
      </c>
      <c r="J8" s="16">
        <v>80</v>
      </c>
      <c r="K8" s="15">
        <f>ROUND(H8*J8%,2)</f>
        <v>0</v>
      </c>
      <c r="Q8" s="4"/>
    </row>
    <row r="9" spans="1:17" x14ac:dyDescent="0.25">
      <c r="A9" s="31"/>
      <c r="B9" s="14" t="s">
        <v>4</v>
      </c>
      <c r="C9" s="51" t="s">
        <v>8</v>
      </c>
      <c r="D9" s="52"/>
      <c r="E9" s="32"/>
      <c r="F9" s="36">
        <v>0</v>
      </c>
      <c r="G9" s="32">
        <f t="shared" si="0"/>
        <v>0</v>
      </c>
      <c r="H9" s="32">
        <f t="shared" si="1"/>
        <v>0</v>
      </c>
      <c r="I9" s="15">
        <f t="shared" si="2"/>
        <v>0</v>
      </c>
      <c r="J9" s="16">
        <v>80</v>
      </c>
      <c r="K9" s="15">
        <f>ROUND(H9*J9%,2)</f>
        <v>0</v>
      </c>
      <c r="Q9" s="4"/>
    </row>
    <row r="10" spans="1:17" x14ac:dyDescent="0.25">
      <c r="A10" s="31"/>
      <c r="B10" s="14" t="s">
        <v>4</v>
      </c>
      <c r="C10" s="51" t="s">
        <v>8</v>
      </c>
      <c r="D10" s="52"/>
      <c r="E10" s="32"/>
      <c r="F10" s="36">
        <v>0</v>
      </c>
      <c r="G10" s="32">
        <f t="shared" si="0"/>
        <v>0</v>
      </c>
      <c r="H10" s="32">
        <f t="shared" si="1"/>
        <v>0</v>
      </c>
      <c r="I10" s="15">
        <f t="shared" si="2"/>
        <v>0</v>
      </c>
      <c r="J10" s="16">
        <v>80</v>
      </c>
      <c r="K10" s="15">
        <f t="shared" ref="K10:K27" si="3">ROUND(H10*J10%,2)</f>
        <v>0</v>
      </c>
      <c r="Q10" s="4"/>
    </row>
    <row r="11" spans="1:17" x14ac:dyDescent="0.25">
      <c r="A11" s="31"/>
      <c r="B11" s="14" t="s">
        <v>4</v>
      </c>
      <c r="C11" s="51" t="s">
        <v>8</v>
      </c>
      <c r="D11" s="52"/>
      <c r="E11" s="32"/>
      <c r="F11" s="36">
        <v>0</v>
      </c>
      <c r="G11" s="32">
        <f t="shared" si="0"/>
        <v>0</v>
      </c>
      <c r="H11" s="32">
        <f t="shared" si="1"/>
        <v>0</v>
      </c>
      <c r="I11" s="15">
        <f t="shared" si="2"/>
        <v>0</v>
      </c>
      <c r="J11" s="16">
        <v>80</v>
      </c>
      <c r="K11" s="15">
        <f t="shared" si="3"/>
        <v>0</v>
      </c>
      <c r="Q11" s="4"/>
    </row>
    <row r="12" spans="1:17" x14ac:dyDescent="0.25">
      <c r="A12" s="31"/>
      <c r="B12" s="14" t="s">
        <v>4</v>
      </c>
      <c r="C12" s="51" t="s">
        <v>8</v>
      </c>
      <c r="D12" s="52"/>
      <c r="E12" s="32"/>
      <c r="F12" s="36">
        <v>0</v>
      </c>
      <c r="G12" s="32">
        <f t="shared" si="0"/>
        <v>0</v>
      </c>
      <c r="H12" s="32">
        <f t="shared" si="1"/>
        <v>0</v>
      </c>
      <c r="I12" s="15">
        <f t="shared" si="2"/>
        <v>0</v>
      </c>
      <c r="J12" s="16">
        <v>80</v>
      </c>
      <c r="K12" s="15">
        <f t="shared" si="3"/>
        <v>0</v>
      </c>
      <c r="Q12" s="4"/>
    </row>
    <row r="13" spans="1:17" x14ac:dyDescent="0.25">
      <c r="A13" s="31"/>
      <c r="B13" s="14" t="s">
        <v>4</v>
      </c>
      <c r="C13" s="51" t="s">
        <v>8</v>
      </c>
      <c r="D13" s="52"/>
      <c r="E13" s="32"/>
      <c r="F13" s="36">
        <v>0</v>
      </c>
      <c r="G13" s="32">
        <f t="shared" si="0"/>
        <v>0</v>
      </c>
      <c r="H13" s="32">
        <f t="shared" si="1"/>
        <v>0</v>
      </c>
      <c r="I13" s="15">
        <f t="shared" si="2"/>
        <v>0</v>
      </c>
      <c r="J13" s="16">
        <v>80</v>
      </c>
      <c r="K13" s="15">
        <f t="shared" si="3"/>
        <v>0</v>
      </c>
      <c r="Q13" s="4"/>
    </row>
    <row r="14" spans="1:17" x14ac:dyDescent="0.25">
      <c r="A14" s="31"/>
      <c r="B14" s="14" t="s">
        <v>4</v>
      </c>
      <c r="C14" s="51" t="s">
        <v>8</v>
      </c>
      <c r="D14" s="52"/>
      <c r="E14" s="32"/>
      <c r="F14" s="36">
        <v>0</v>
      </c>
      <c r="G14" s="32">
        <f t="shared" si="0"/>
        <v>0</v>
      </c>
      <c r="H14" s="32">
        <f t="shared" si="1"/>
        <v>0</v>
      </c>
      <c r="I14" s="15">
        <f t="shared" si="2"/>
        <v>0</v>
      </c>
      <c r="J14" s="16">
        <v>80</v>
      </c>
      <c r="K14" s="15">
        <f t="shared" si="3"/>
        <v>0</v>
      </c>
      <c r="Q14" s="4"/>
    </row>
    <row r="15" spans="1:17" x14ac:dyDescent="0.25">
      <c r="A15" s="31"/>
      <c r="B15" s="14" t="s">
        <v>4</v>
      </c>
      <c r="C15" s="51" t="s">
        <v>8</v>
      </c>
      <c r="D15" s="52"/>
      <c r="E15" s="32"/>
      <c r="F15" s="36">
        <v>0</v>
      </c>
      <c r="G15" s="32">
        <f t="shared" si="0"/>
        <v>0</v>
      </c>
      <c r="H15" s="32">
        <f t="shared" si="1"/>
        <v>0</v>
      </c>
      <c r="I15" s="15">
        <f t="shared" si="2"/>
        <v>0</v>
      </c>
      <c r="J15" s="16">
        <v>80</v>
      </c>
      <c r="K15" s="15">
        <f t="shared" si="3"/>
        <v>0</v>
      </c>
      <c r="Q15" s="4"/>
    </row>
    <row r="16" spans="1:17" x14ac:dyDescent="0.25">
      <c r="A16" s="31"/>
      <c r="B16" s="14" t="s">
        <v>4</v>
      </c>
      <c r="C16" s="51" t="s">
        <v>8</v>
      </c>
      <c r="D16" s="52"/>
      <c r="E16" s="32"/>
      <c r="F16" s="36">
        <v>0</v>
      </c>
      <c r="G16" s="32">
        <f t="shared" si="0"/>
        <v>0</v>
      </c>
      <c r="H16" s="32">
        <f t="shared" si="1"/>
        <v>0</v>
      </c>
      <c r="I16" s="15">
        <f t="shared" si="2"/>
        <v>0</v>
      </c>
      <c r="J16" s="16">
        <v>80</v>
      </c>
      <c r="K16" s="15">
        <f t="shared" si="3"/>
        <v>0</v>
      </c>
      <c r="Q16" s="4"/>
    </row>
    <row r="17" spans="1:17" x14ac:dyDescent="0.25">
      <c r="A17" s="31"/>
      <c r="B17" s="14" t="s">
        <v>4</v>
      </c>
      <c r="C17" s="51" t="s">
        <v>8</v>
      </c>
      <c r="D17" s="52"/>
      <c r="E17" s="32"/>
      <c r="F17" s="36">
        <v>0</v>
      </c>
      <c r="G17" s="32">
        <f t="shared" si="0"/>
        <v>0</v>
      </c>
      <c r="H17" s="32">
        <f t="shared" si="1"/>
        <v>0</v>
      </c>
      <c r="I17" s="15">
        <f t="shared" si="2"/>
        <v>0</v>
      </c>
      <c r="J17" s="16">
        <v>80</v>
      </c>
      <c r="K17" s="15">
        <f t="shared" si="3"/>
        <v>0</v>
      </c>
      <c r="Q17" s="4"/>
    </row>
    <row r="18" spans="1:17" x14ac:dyDescent="0.25">
      <c r="A18" s="31"/>
      <c r="B18" s="14" t="s">
        <v>4</v>
      </c>
      <c r="C18" s="51" t="s">
        <v>8</v>
      </c>
      <c r="D18" s="52"/>
      <c r="E18" s="32"/>
      <c r="F18" s="36">
        <v>0</v>
      </c>
      <c r="G18" s="32">
        <f t="shared" si="0"/>
        <v>0</v>
      </c>
      <c r="H18" s="32">
        <f t="shared" si="1"/>
        <v>0</v>
      </c>
      <c r="I18" s="15">
        <f t="shared" si="2"/>
        <v>0</v>
      </c>
      <c r="J18" s="16">
        <v>80</v>
      </c>
      <c r="K18" s="15">
        <f t="shared" si="3"/>
        <v>0</v>
      </c>
      <c r="Q18" s="4"/>
    </row>
    <row r="19" spans="1:17" x14ac:dyDescent="0.25">
      <c r="A19" s="31"/>
      <c r="B19" s="14" t="s">
        <v>4</v>
      </c>
      <c r="C19" s="51" t="s">
        <v>8</v>
      </c>
      <c r="D19" s="52"/>
      <c r="E19" s="32"/>
      <c r="F19" s="36">
        <v>0</v>
      </c>
      <c r="G19" s="32">
        <f t="shared" si="0"/>
        <v>0</v>
      </c>
      <c r="H19" s="32">
        <f t="shared" si="1"/>
        <v>0</v>
      </c>
      <c r="I19" s="15">
        <f t="shared" si="2"/>
        <v>0</v>
      </c>
      <c r="J19" s="16">
        <v>80</v>
      </c>
      <c r="K19" s="15">
        <f t="shared" si="3"/>
        <v>0</v>
      </c>
      <c r="Q19" s="4"/>
    </row>
    <row r="20" spans="1:17" x14ac:dyDescent="0.25">
      <c r="A20" s="31"/>
      <c r="B20" s="14" t="s">
        <v>4</v>
      </c>
      <c r="C20" s="51" t="s">
        <v>8</v>
      </c>
      <c r="D20" s="52"/>
      <c r="E20" s="32"/>
      <c r="F20" s="36">
        <v>0</v>
      </c>
      <c r="G20" s="32">
        <f t="shared" si="0"/>
        <v>0</v>
      </c>
      <c r="H20" s="32">
        <f t="shared" si="1"/>
        <v>0</v>
      </c>
      <c r="I20" s="15">
        <f t="shared" si="2"/>
        <v>0</v>
      </c>
      <c r="J20" s="16">
        <v>80</v>
      </c>
      <c r="K20" s="15">
        <f t="shared" si="3"/>
        <v>0</v>
      </c>
      <c r="Q20" s="4"/>
    </row>
    <row r="21" spans="1:17" x14ac:dyDescent="0.25">
      <c r="A21" s="31"/>
      <c r="B21" s="14" t="s">
        <v>4</v>
      </c>
      <c r="C21" s="51" t="s">
        <v>8</v>
      </c>
      <c r="D21" s="52"/>
      <c r="E21" s="32"/>
      <c r="F21" s="36">
        <v>0</v>
      </c>
      <c r="G21" s="32">
        <f t="shared" si="0"/>
        <v>0</v>
      </c>
      <c r="H21" s="32">
        <f t="shared" si="1"/>
        <v>0</v>
      </c>
      <c r="I21" s="15">
        <f t="shared" si="2"/>
        <v>0</v>
      </c>
      <c r="J21" s="16">
        <v>80</v>
      </c>
      <c r="K21" s="15">
        <f t="shared" si="3"/>
        <v>0</v>
      </c>
      <c r="Q21" s="4"/>
    </row>
    <row r="22" spans="1:17" x14ac:dyDescent="0.25">
      <c r="A22" s="31"/>
      <c r="B22" s="14" t="s">
        <v>4</v>
      </c>
      <c r="C22" s="51" t="s">
        <v>8</v>
      </c>
      <c r="D22" s="52"/>
      <c r="E22" s="32"/>
      <c r="F22" s="36">
        <v>0</v>
      </c>
      <c r="G22" s="32">
        <f t="shared" si="0"/>
        <v>0</v>
      </c>
      <c r="H22" s="32">
        <f t="shared" si="1"/>
        <v>0</v>
      </c>
      <c r="I22" s="15">
        <f t="shared" si="2"/>
        <v>0</v>
      </c>
      <c r="J22" s="16">
        <v>80</v>
      </c>
      <c r="K22" s="15">
        <f t="shared" si="3"/>
        <v>0</v>
      </c>
      <c r="Q22" s="4"/>
    </row>
    <row r="23" spans="1:17" x14ac:dyDescent="0.25">
      <c r="A23" s="31"/>
      <c r="B23" s="14" t="s">
        <v>4</v>
      </c>
      <c r="C23" s="51" t="s">
        <v>8</v>
      </c>
      <c r="D23" s="52"/>
      <c r="E23" s="32"/>
      <c r="F23" s="36">
        <v>0</v>
      </c>
      <c r="G23" s="32">
        <f t="shared" si="0"/>
        <v>0</v>
      </c>
      <c r="H23" s="32">
        <f t="shared" si="1"/>
        <v>0</v>
      </c>
      <c r="I23" s="15">
        <f t="shared" si="2"/>
        <v>0</v>
      </c>
      <c r="J23" s="16">
        <v>80</v>
      </c>
      <c r="K23" s="15">
        <f t="shared" si="3"/>
        <v>0</v>
      </c>
      <c r="Q23" s="4"/>
    </row>
    <row r="24" spans="1:17" x14ac:dyDescent="0.25">
      <c r="A24" s="31"/>
      <c r="B24" s="14" t="s">
        <v>4</v>
      </c>
      <c r="C24" s="51" t="s">
        <v>8</v>
      </c>
      <c r="D24" s="52"/>
      <c r="E24" s="32"/>
      <c r="F24" s="36">
        <v>0</v>
      </c>
      <c r="G24" s="32">
        <f t="shared" si="0"/>
        <v>0</v>
      </c>
      <c r="H24" s="32">
        <f t="shared" si="1"/>
        <v>0</v>
      </c>
      <c r="I24" s="15">
        <f t="shared" si="2"/>
        <v>0</v>
      </c>
      <c r="J24" s="16">
        <v>80</v>
      </c>
      <c r="K24" s="15">
        <f t="shared" si="3"/>
        <v>0</v>
      </c>
      <c r="Q24" s="4"/>
    </row>
    <row r="25" spans="1:17" x14ac:dyDescent="0.25">
      <c r="A25" s="31"/>
      <c r="B25" s="14" t="s">
        <v>4</v>
      </c>
      <c r="C25" s="51" t="s">
        <v>8</v>
      </c>
      <c r="D25" s="52"/>
      <c r="E25" s="32"/>
      <c r="F25" s="36">
        <v>0</v>
      </c>
      <c r="G25" s="32">
        <f t="shared" si="0"/>
        <v>0</v>
      </c>
      <c r="H25" s="32">
        <f t="shared" si="1"/>
        <v>0</v>
      </c>
      <c r="I25" s="15">
        <f t="shared" si="2"/>
        <v>0</v>
      </c>
      <c r="J25" s="16">
        <v>80</v>
      </c>
      <c r="K25" s="15">
        <f t="shared" si="3"/>
        <v>0</v>
      </c>
      <c r="Q25" s="4"/>
    </row>
    <row r="26" spans="1:17" x14ac:dyDescent="0.25">
      <c r="A26" s="31"/>
      <c r="B26" s="14" t="s">
        <v>4</v>
      </c>
      <c r="C26" s="51" t="s">
        <v>8</v>
      </c>
      <c r="D26" s="52"/>
      <c r="E26" s="32"/>
      <c r="F26" s="36">
        <v>0</v>
      </c>
      <c r="G26" s="32">
        <f t="shared" si="0"/>
        <v>0</v>
      </c>
      <c r="H26" s="32">
        <f t="shared" si="1"/>
        <v>0</v>
      </c>
      <c r="I26" s="15">
        <f t="shared" si="2"/>
        <v>0</v>
      </c>
      <c r="J26" s="16">
        <v>80</v>
      </c>
      <c r="K26" s="15">
        <f t="shared" si="3"/>
        <v>0</v>
      </c>
      <c r="Q26" s="4"/>
    </row>
    <row r="27" spans="1:17" x14ac:dyDescent="0.25">
      <c r="B27" s="11" t="s">
        <v>5</v>
      </c>
      <c r="C27" s="58" t="s">
        <v>45</v>
      </c>
      <c r="D27" s="59"/>
      <c r="E27" s="12">
        <f>(SUMIF($J$7:$J$26,$J27,$H$7:$H$26))*20%</f>
        <v>0</v>
      </c>
      <c r="F27" s="37"/>
      <c r="G27" s="12">
        <f>(SUMIF($J$7:$J$26,$J27,$H$7:$H$26))*20%</f>
        <v>0</v>
      </c>
      <c r="H27" s="12">
        <f>(SUMIF($J$7:$J$26,$J27,$H$7:$H$26))*20%</f>
        <v>0</v>
      </c>
      <c r="I27" s="12">
        <v>0</v>
      </c>
      <c r="J27" s="13">
        <v>80</v>
      </c>
      <c r="K27" s="12">
        <f t="shared" si="3"/>
        <v>0</v>
      </c>
      <c r="Q27" s="4"/>
    </row>
    <row r="28" spans="1:17" s="1" customFormat="1" x14ac:dyDescent="0.25">
      <c r="B28" s="48"/>
      <c r="C28" s="60" t="s">
        <v>17</v>
      </c>
      <c r="D28" s="61"/>
      <c r="E28" s="49">
        <f>SUM(E7:E27)</f>
        <v>0</v>
      </c>
      <c r="F28" s="50"/>
      <c r="G28" s="49">
        <f>SUM(G7:G27)</f>
        <v>0</v>
      </c>
      <c r="H28" s="49">
        <f>SUM(H7:H27)</f>
        <v>0</v>
      </c>
      <c r="I28" s="49">
        <f>SUM(I7:I27)</f>
        <v>0</v>
      </c>
      <c r="J28" s="49"/>
      <c r="K28" s="49">
        <f>SUM(K7:K27)</f>
        <v>0</v>
      </c>
      <c r="L28" s="5"/>
      <c r="M28" s="5"/>
      <c r="N28" s="5"/>
      <c r="O28" s="5"/>
      <c r="P28" s="5"/>
      <c r="Q28" s="5"/>
    </row>
    <row r="29" spans="1:17" x14ac:dyDescent="0.25">
      <c r="I29" s="4"/>
      <c r="J29" s="6"/>
      <c r="Q29" s="4"/>
    </row>
    <row r="30" spans="1:17" x14ac:dyDescent="0.25">
      <c r="I30" s="4"/>
      <c r="J30" s="6"/>
      <c r="Q30" s="4"/>
    </row>
    <row r="31" spans="1:17" x14ac:dyDescent="0.25">
      <c r="A31" s="1"/>
      <c r="I31" s="4"/>
      <c r="J31" s="6"/>
      <c r="Q31" s="4"/>
    </row>
    <row r="32" spans="1:17" s="27" customFormat="1" ht="45" x14ac:dyDescent="0.25">
      <c r="A32" s="45" t="s">
        <v>36</v>
      </c>
      <c r="B32" s="45" t="s">
        <v>3</v>
      </c>
      <c r="C32" s="56" t="s">
        <v>6</v>
      </c>
      <c r="D32" s="57"/>
      <c r="E32" s="46" t="s">
        <v>12</v>
      </c>
      <c r="F32" s="46" t="s">
        <v>33</v>
      </c>
      <c r="G32" s="46" t="s">
        <v>32</v>
      </c>
      <c r="H32" s="46" t="s">
        <v>13</v>
      </c>
      <c r="I32" s="46" t="s">
        <v>14</v>
      </c>
      <c r="J32" s="47" t="s">
        <v>15</v>
      </c>
      <c r="K32" s="46" t="s">
        <v>16</v>
      </c>
      <c r="L32" s="26"/>
      <c r="M32" s="26"/>
      <c r="N32" s="26"/>
      <c r="O32" s="26"/>
      <c r="P32" s="26"/>
      <c r="Q32" s="26"/>
    </row>
    <row r="33" spans="1:17" x14ac:dyDescent="0.25">
      <c r="A33" s="31"/>
      <c r="B33" s="14" t="s">
        <v>4</v>
      </c>
      <c r="C33" s="51" t="s">
        <v>8</v>
      </c>
      <c r="D33" s="52"/>
      <c r="E33" s="32">
        <v>0</v>
      </c>
      <c r="F33" s="36">
        <v>0</v>
      </c>
      <c r="G33" s="32">
        <f>ROUND(E33*F33%,2)+E33</f>
        <v>0</v>
      </c>
      <c r="H33" s="32">
        <f>+E33</f>
        <v>0</v>
      </c>
      <c r="I33" s="15">
        <f>+G33-H33</f>
        <v>0</v>
      </c>
      <c r="J33" s="16">
        <v>80</v>
      </c>
      <c r="K33" s="15">
        <f>ROUND(H33*J33%,2)</f>
        <v>0</v>
      </c>
      <c r="Q33" s="4"/>
    </row>
    <row r="34" spans="1:17" x14ac:dyDescent="0.25">
      <c r="A34" s="31"/>
      <c r="B34" s="14" t="s">
        <v>4</v>
      </c>
      <c r="C34" s="51" t="s">
        <v>8</v>
      </c>
      <c r="D34" s="52"/>
      <c r="E34" s="32"/>
      <c r="F34" s="36">
        <v>0</v>
      </c>
      <c r="G34" s="32">
        <f t="shared" ref="G34:G52" si="4">ROUND(E34*F34%,2)+E34</f>
        <v>0</v>
      </c>
      <c r="H34" s="32">
        <f t="shared" ref="H34:H52" si="5">+E34</f>
        <v>0</v>
      </c>
      <c r="I34" s="15">
        <f t="shared" ref="I34:I52" si="6">+G34-H34</f>
        <v>0</v>
      </c>
      <c r="J34" s="16">
        <v>80</v>
      </c>
      <c r="K34" s="15">
        <f>ROUND(H34*J34%,2)</f>
        <v>0</v>
      </c>
      <c r="Q34" s="4"/>
    </row>
    <row r="35" spans="1:17" x14ac:dyDescent="0.25">
      <c r="A35" s="31"/>
      <c r="B35" s="14" t="s">
        <v>4</v>
      </c>
      <c r="C35" s="51" t="s">
        <v>8</v>
      </c>
      <c r="D35" s="52"/>
      <c r="E35" s="32"/>
      <c r="F35" s="36">
        <v>0</v>
      </c>
      <c r="G35" s="32">
        <f t="shared" si="4"/>
        <v>0</v>
      </c>
      <c r="H35" s="32">
        <f t="shared" si="5"/>
        <v>0</v>
      </c>
      <c r="I35" s="15">
        <f t="shared" si="6"/>
        <v>0</v>
      </c>
      <c r="J35" s="16">
        <v>80</v>
      </c>
      <c r="K35" s="15">
        <f>ROUND(H35*J35%,2)</f>
        <v>0</v>
      </c>
      <c r="Q35" s="4"/>
    </row>
    <row r="36" spans="1:17" x14ac:dyDescent="0.25">
      <c r="A36" s="31"/>
      <c r="B36" s="14" t="s">
        <v>4</v>
      </c>
      <c r="C36" s="51" t="s">
        <v>8</v>
      </c>
      <c r="D36" s="52"/>
      <c r="E36" s="32"/>
      <c r="F36" s="36">
        <v>0</v>
      </c>
      <c r="G36" s="32">
        <f t="shared" si="4"/>
        <v>0</v>
      </c>
      <c r="H36" s="32">
        <f t="shared" si="5"/>
        <v>0</v>
      </c>
      <c r="I36" s="15">
        <f t="shared" si="6"/>
        <v>0</v>
      </c>
      <c r="J36" s="16">
        <v>80</v>
      </c>
      <c r="K36" s="15">
        <f t="shared" ref="K36:K53" si="7">ROUND(H36*J36%,2)</f>
        <v>0</v>
      </c>
      <c r="Q36" s="4"/>
    </row>
    <row r="37" spans="1:17" x14ac:dyDescent="0.25">
      <c r="A37" s="31"/>
      <c r="B37" s="14" t="s">
        <v>4</v>
      </c>
      <c r="C37" s="51" t="s">
        <v>8</v>
      </c>
      <c r="D37" s="52"/>
      <c r="E37" s="32"/>
      <c r="F37" s="36">
        <v>0</v>
      </c>
      <c r="G37" s="32">
        <f t="shared" si="4"/>
        <v>0</v>
      </c>
      <c r="H37" s="32">
        <f t="shared" si="5"/>
        <v>0</v>
      </c>
      <c r="I37" s="15">
        <f t="shared" si="6"/>
        <v>0</v>
      </c>
      <c r="J37" s="16">
        <v>80</v>
      </c>
      <c r="K37" s="15">
        <f t="shared" si="7"/>
        <v>0</v>
      </c>
      <c r="Q37" s="4"/>
    </row>
    <row r="38" spans="1:17" x14ac:dyDescent="0.25">
      <c r="A38" s="31"/>
      <c r="B38" s="14" t="s">
        <v>4</v>
      </c>
      <c r="C38" s="51" t="s">
        <v>8</v>
      </c>
      <c r="D38" s="52"/>
      <c r="E38" s="32"/>
      <c r="F38" s="36">
        <v>0</v>
      </c>
      <c r="G38" s="32">
        <f t="shared" si="4"/>
        <v>0</v>
      </c>
      <c r="H38" s="32">
        <f t="shared" si="5"/>
        <v>0</v>
      </c>
      <c r="I38" s="15">
        <f t="shared" si="6"/>
        <v>0</v>
      </c>
      <c r="J38" s="16">
        <v>80</v>
      </c>
      <c r="K38" s="15">
        <f t="shared" si="7"/>
        <v>0</v>
      </c>
      <c r="Q38" s="4"/>
    </row>
    <row r="39" spans="1:17" x14ac:dyDescent="0.25">
      <c r="A39" s="31"/>
      <c r="B39" s="14" t="s">
        <v>4</v>
      </c>
      <c r="C39" s="51" t="s">
        <v>8</v>
      </c>
      <c r="D39" s="52"/>
      <c r="E39" s="32"/>
      <c r="F39" s="36">
        <v>0</v>
      </c>
      <c r="G39" s="32">
        <f t="shared" si="4"/>
        <v>0</v>
      </c>
      <c r="H39" s="32">
        <f t="shared" si="5"/>
        <v>0</v>
      </c>
      <c r="I39" s="15">
        <f t="shared" si="6"/>
        <v>0</v>
      </c>
      <c r="J39" s="16">
        <v>80</v>
      </c>
      <c r="K39" s="15">
        <f t="shared" si="7"/>
        <v>0</v>
      </c>
      <c r="Q39" s="4"/>
    </row>
    <row r="40" spans="1:17" x14ac:dyDescent="0.25">
      <c r="A40" s="31"/>
      <c r="B40" s="14" t="s">
        <v>4</v>
      </c>
      <c r="C40" s="51" t="s">
        <v>8</v>
      </c>
      <c r="D40" s="52"/>
      <c r="E40" s="32"/>
      <c r="F40" s="36">
        <v>0</v>
      </c>
      <c r="G40" s="32">
        <f t="shared" si="4"/>
        <v>0</v>
      </c>
      <c r="H40" s="32">
        <f t="shared" si="5"/>
        <v>0</v>
      </c>
      <c r="I40" s="15">
        <f t="shared" si="6"/>
        <v>0</v>
      </c>
      <c r="J40" s="16">
        <v>80</v>
      </c>
      <c r="K40" s="15">
        <f t="shared" si="7"/>
        <v>0</v>
      </c>
      <c r="Q40" s="4"/>
    </row>
    <row r="41" spans="1:17" x14ac:dyDescent="0.25">
      <c r="A41" s="31"/>
      <c r="B41" s="14" t="s">
        <v>4</v>
      </c>
      <c r="C41" s="51" t="s">
        <v>8</v>
      </c>
      <c r="D41" s="52"/>
      <c r="E41" s="32"/>
      <c r="F41" s="36">
        <v>0</v>
      </c>
      <c r="G41" s="32">
        <f t="shared" si="4"/>
        <v>0</v>
      </c>
      <c r="H41" s="32">
        <f t="shared" si="5"/>
        <v>0</v>
      </c>
      <c r="I41" s="15">
        <f t="shared" si="6"/>
        <v>0</v>
      </c>
      <c r="J41" s="16">
        <v>80</v>
      </c>
      <c r="K41" s="15">
        <f t="shared" si="7"/>
        <v>0</v>
      </c>
      <c r="Q41" s="4"/>
    </row>
    <row r="42" spans="1:17" x14ac:dyDescent="0.25">
      <c r="A42" s="31"/>
      <c r="B42" s="14" t="s">
        <v>4</v>
      </c>
      <c r="C42" s="51" t="s">
        <v>8</v>
      </c>
      <c r="D42" s="52"/>
      <c r="E42" s="32"/>
      <c r="F42" s="36">
        <v>0</v>
      </c>
      <c r="G42" s="32">
        <f t="shared" si="4"/>
        <v>0</v>
      </c>
      <c r="H42" s="32">
        <f t="shared" si="5"/>
        <v>0</v>
      </c>
      <c r="I42" s="15">
        <f t="shared" si="6"/>
        <v>0</v>
      </c>
      <c r="J42" s="16">
        <v>80</v>
      </c>
      <c r="K42" s="15">
        <f t="shared" si="7"/>
        <v>0</v>
      </c>
      <c r="Q42" s="4"/>
    </row>
    <row r="43" spans="1:17" x14ac:dyDescent="0.25">
      <c r="A43" s="31"/>
      <c r="B43" s="14" t="s">
        <v>4</v>
      </c>
      <c r="C43" s="51" t="s">
        <v>8</v>
      </c>
      <c r="D43" s="52"/>
      <c r="E43" s="32"/>
      <c r="F43" s="36">
        <v>0</v>
      </c>
      <c r="G43" s="32">
        <f t="shared" si="4"/>
        <v>0</v>
      </c>
      <c r="H43" s="32">
        <f t="shared" si="5"/>
        <v>0</v>
      </c>
      <c r="I43" s="15">
        <f t="shared" si="6"/>
        <v>0</v>
      </c>
      <c r="J43" s="16">
        <v>80</v>
      </c>
      <c r="K43" s="15">
        <f t="shared" si="7"/>
        <v>0</v>
      </c>
      <c r="Q43" s="4"/>
    </row>
    <row r="44" spans="1:17" x14ac:dyDescent="0.25">
      <c r="A44" s="31"/>
      <c r="B44" s="14" t="s">
        <v>4</v>
      </c>
      <c r="C44" s="51" t="s">
        <v>8</v>
      </c>
      <c r="D44" s="52"/>
      <c r="E44" s="32"/>
      <c r="F44" s="36">
        <v>0</v>
      </c>
      <c r="G44" s="32">
        <f t="shared" si="4"/>
        <v>0</v>
      </c>
      <c r="H44" s="32">
        <f t="shared" si="5"/>
        <v>0</v>
      </c>
      <c r="I44" s="15">
        <f t="shared" si="6"/>
        <v>0</v>
      </c>
      <c r="J44" s="16">
        <v>80</v>
      </c>
      <c r="K44" s="15">
        <f t="shared" si="7"/>
        <v>0</v>
      </c>
      <c r="Q44" s="4"/>
    </row>
    <row r="45" spans="1:17" x14ac:dyDescent="0.25">
      <c r="A45" s="31"/>
      <c r="B45" s="14" t="s">
        <v>4</v>
      </c>
      <c r="C45" s="51" t="s">
        <v>8</v>
      </c>
      <c r="D45" s="52"/>
      <c r="E45" s="32"/>
      <c r="F45" s="36">
        <v>0</v>
      </c>
      <c r="G45" s="32">
        <f t="shared" si="4"/>
        <v>0</v>
      </c>
      <c r="H45" s="32">
        <f t="shared" si="5"/>
        <v>0</v>
      </c>
      <c r="I45" s="15">
        <f t="shared" si="6"/>
        <v>0</v>
      </c>
      <c r="J45" s="16">
        <v>80</v>
      </c>
      <c r="K45" s="15">
        <f t="shared" si="7"/>
        <v>0</v>
      </c>
      <c r="Q45" s="4"/>
    </row>
    <row r="46" spans="1:17" x14ac:dyDescent="0.25">
      <c r="A46" s="31"/>
      <c r="B46" s="14" t="s">
        <v>4</v>
      </c>
      <c r="C46" s="51" t="s">
        <v>8</v>
      </c>
      <c r="D46" s="52"/>
      <c r="E46" s="32"/>
      <c r="F46" s="36">
        <v>0</v>
      </c>
      <c r="G46" s="32">
        <f t="shared" si="4"/>
        <v>0</v>
      </c>
      <c r="H46" s="32">
        <f t="shared" si="5"/>
        <v>0</v>
      </c>
      <c r="I46" s="15">
        <f t="shared" si="6"/>
        <v>0</v>
      </c>
      <c r="J46" s="16">
        <v>80</v>
      </c>
      <c r="K46" s="15">
        <f t="shared" si="7"/>
        <v>0</v>
      </c>
      <c r="Q46" s="4"/>
    </row>
    <row r="47" spans="1:17" x14ac:dyDescent="0.25">
      <c r="A47" s="31"/>
      <c r="B47" s="14" t="s">
        <v>4</v>
      </c>
      <c r="C47" s="51" t="s">
        <v>8</v>
      </c>
      <c r="D47" s="52"/>
      <c r="E47" s="32"/>
      <c r="F47" s="36">
        <v>0</v>
      </c>
      <c r="G47" s="32">
        <f t="shared" si="4"/>
        <v>0</v>
      </c>
      <c r="H47" s="32">
        <f t="shared" si="5"/>
        <v>0</v>
      </c>
      <c r="I47" s="15">
        <f t="shared" si="6"/>
        <v>0</v>
      </c>
      <c r="J47" s="16">
        <v>80</v>
      </c>
      <c r="K47" s="15">
        <f t="shared" si="7"/>
        <v>0</v>
      </c>
      <c r="Q47" s="4"/>
    </row>
    <row r="48" spans="1:17" x14ac:dyDescent="0.25">
      <c r="A48" s="31"/>
      <c r="B48" s="14" t="s">
        <v>4</v>
      </c>
      <c r="C48" s="51" t="s">
        <v>8</v>
      </c>
      <c r="D48" s="52"/>
      <c r="E48" s="32"/>
      <c r="F48" s="36">
        <v>0</v>
      </c>
      <c r="G48" s="32">
        <f t="shared" si="4"/>
        <v>0</v>
      </c>
      <c r="H48" s="32">
        <f t="shared" si="5"/>
        <v>0</v>
      </c>
      <c r="I48" s="15">
        <f t="shared" si="6"/>
        <v>0</v>
      </c>
      <c r="J48" s="16">
        <v>80</v>
      </c>
      <c r="K48" s="15">
        <f t="shared" si="7"/>
        <v>0</v>
      </c>
      <c r="Q48" s="4"/>
    </row>
    <row r="49" spans="1:17" x14ac:dyDescent="0.25">
      <c r="A49" s="31"/>
      <c r="B49" s="14" t="s">
        <v>4</v>
      </c>
      <c r="C49" s="51" t="s">
        <v>8</v>
      </c>
      <c r="D49" s="52"/>
      <c r="E49" s="32"/>
      <c r="F49" s="36">
        <v>0</v>
      </c>
      <c r="G49" s="32">
        <f t="shared" si="4"/>
        <v>0</v>
      </c>
      <c r="H49" s="32">
        <f t="shared" si="5"/>
        <v>0</v>
      </c>
      <c r="I49" s="15">
        <f t="shared" si="6"/>
        <v>0</v>
      </c>
      <c r="J49" s="16">
        <v>80</v>
      </c>
      <c r="K49" s="15">
        <f t="shared" si="7"/>
        <v>0</v>
      </c>
      <c r="Q49" s="4"/>
    </row>
    <row r="50" spans="1:17" x14ac:dyDescent="0.25">
      <c r="A50" s="31"/>
      <c r="B50" s="14" t="s">
        <v>4</v>
      </c>
      <c r="C50" s="51" t="s">
        <v>8</v>
      </c>
      <c r="D50" s="52"/>
      <c r="E50" s="32"/>
      <c r="F50" s="36">
        <v>0</v>
      </c>
      <c r="G50" s="32">
        <f t="shared" si="4"/>
        <v>0</v>
      </c>
      <c r="H50" s="32">
        <f t="shared" si="5"/>
        <v>0</v>
      </c>
      <c r="I50" s="15">
        <f t="shared" si="6"/>
        <v>0</v>
      </c>
      <c r="J50" s="16">
        <v>80</v>
      </c>
      <c r="K50" s="15">
        <f t="shared" si="7"/>
        <v>0</v>
      </c>
      <c r="Q50" s="4"/>
    </row>
    <row r="51" spans="1:17" x14ac:dyDescent="0.25">
      <c r="A51" s="31"/>
      <c r="B51" s="14" t="s">
        <v>4</v>
      </c>
      <c r="C51" s="51" t="s">
        <v>8</v>
      </c>
      <c r="D51" s="52"/>
      <c r="E51" s="32"/>
      <c r="F51" s="36">
        <v>0</v>
      </c>
      <c r="G51" s="32">
        <f t="shared" si="4"/>
        <v>0</v>
      </c>
      <c r="H51" s="32">
        <f t="shared" si="5"/>
        <v>0</v>
      </c>
      <c r="I51" s="15">
        <f t="shared" si="6"/>
        <v>0</v>
      </c>
      <c r="J51" s="16">
        <v>80</v>
      </c>
      <c r="K51" s="15">
        <f t="shared" si="7"/>
        <v>0</v>
      </c>
      <c r="Q51" s="4"/>
    </row>
    <row r="52" spans="1:17" x14ac:dyDescent="0.25">
      <c r="A52" s="31"/>
      <c r="B52" s="14" t="s">
        <v>4</v>
      </c>
      <c r="C52" s="51" t="s">
        <v>8</v>
      </c>
      <c r="D52" s="52"/>
      <c r="E52" s="32"/>
      <c r="F52" s="36">
        <v>0</v>
      </c>
      <c r="G52" s="32">
        <f t="shared" si="4"/>
        <v>0</v>
      </c>
      <c r="H52" s="32">
        <f t="shared" si="5"/>
        <v>0</v>
      </c>
      <c r="I52" s="15">
        <f t="shared" si="6"/>
        <v>0</v>
      </c>
      <c r="J52" s="16">
        <v>80</v>
      </c>
      <c r="K52" s="15">
        <f t="shared" si="7"/>
        <v>0</v>
      </c>
      <c r="Q52" s="4"/>
    </row>
    <row r="53" spans="1:17" x14ac:dyDescent="0.25">
      <c r="B53" s="11" t="s">
        <v>5</v>
      </c>
      <c r="C53" s="58" t="s">
        <v>45</v>
      </c>
      <c r="D53" s="59"/>
      <c r="E53" s="12">
        <f>(SUMIF($J$33:$J$52,$J53,$H$33:$H$52))*20%</f>
        <v>0</v>
      </c>
      <c r="F53" s="37"/>
      <c r="G53" s="12">
        <f t="shared" ref="G53" si="8">(SUMIF($J$33:$J$52,$J53,$H$33:$H$52))*20%</f>
        <v>0</v>
      </c>
      <c r="H53" s="12">
        <f>(SUMIF($J$33:$J$52,$J53,$H$33:$H$52))*20%</f>
        <v>0</v>
      </c>
      <c r="I53" s="12">
        <v>0</v>
      </c>
      <c r="J53" s="13">
        <v>80</v>
      </c>
      <c r="K53" s="12">
        <f t="shared" si="7"/>
        <v>0</v>
      </c>
      <c r="Q53" s="4"/>
    </row>
    <row r="54" spans="1:17" x14ac:dyDescent="0.25">
      <c r="A54" s="1"/>
      <c r="B54" s="48"/>
      <c r="C54" s="60" t="s">
        <v>17</v>
      </c>
      <c r="D54" s="61"/>
      <c r="E54" s="49">
        <f>SUM(E33:E53)</f>
        <v>0</v>
      </c>
      <c r="F54" s="50"/>
      <c r="G54" s="49">
        <f>SUM(G33:G53)</f>
        <v>0</v>
      </c>
      <c r="H54" s="49">
        <f>SUM(H33:H53)</f>
        <v>0</v>
      </c>
      <c r="I54" s="49">
        <f>SUM(I33:I53)</f>
        <v>0</v>
      </c>
      <c r="J54" s="49"/>
      <c r="K54" s="49">
        <f>SUM(K33:K53)</f>
        <v>0</v>
      </c>
      <c r="Q54" s="4"/>
    </row>
    <row r="57" spans="1:17" ht="60" x14ac:dyDescent="0.25">
      <c r="A57" s="1"/>
      <c r="B57" s="30" t="s">
        <v>38</v>
      </c>
      <c r="C57" s="22" t="s">
        <v>11</v>
      </c>
      <c r="D57" s="22" t="s">
        <v>12</v>
      </c>
      <c r="E57" s="22" t="s">
        <v>13</v>
      </c>
      <c r="F57" s="22" t="s">
        <v>23</v>
      </c>
      <c r="G57" s="23" t="s">
        <v>24</v>
      </c>
      <c r="H57" s="22" t="s">
        <v>25</v>
      </c>
      <c r="I57" s="22" t="s">
        <v>26</v>
      </c>
      <c r="O57"/>
      <c r="P57"/>
    </row>
    <row r="58" spans="1:17" x14ac:dyDescent="0.25">
      <c r="B58" s="19" t="s">
        <v>21</v>
      </c>
      <c r="C58" s="29">
        <f>+G28</f>
        <v>0</v>
      </c>
      <c r="D58" s="29">
        <f>+E28</f>
        <v>0</v>
      </c>
      <c r="E58" s="29">
        <f>+H28</f>
        <v>0</v>
      </c>
      <c r="F58" s="38">
        <f>+H28-H27</f>
        <v>0</v>
      </c>
      <c r="G58" s="29">
        <f>H27</f>
        <v>0</v>
      </c>
      <c r="H58" s="29">
        <f>+I28</f>
        <v>0</v>
      </c>
      <c r="I58" s="29">
        <f>+K28</f>
        <v>0</v>
      </c>
      <c r="O58"/>
      <c r="P58"/>
    </row>
    <row r="59" spans="1:17" x14ac:dyDescent="0.25">
      <c r="B59" s="19" t="s">
        <v>22</v>
      </c>
      <c r="C59" s="29">
        <f>+G54</f>
        <v>0</v>
      </c>
      <c r="D59" s="29">
        <f>+E54</f>
        <v>0</v>
      </c>
      <c r="E59" s="29">
        <f>+H54</f>
        <v>0</v>
      </c>
      <c r="F59" s="38">
        <f>+H54-H53</f>
        <v>0</v>
      </c>
      <c r="G59" s="29">
        <f>H53</f>
        <v>0</v>
      </c>
      <c r="H59" s="29">
        <f>+I54</f>
        <v>0</v>
      </c>
      <c r="I59" s="29">
        <f>+K54</f>
        <v>0</v>
      </c>
      <c r="O59"/>
      <c r="P59"/>
    </row>
    <row r="60" spans="1:17" s="1" customFormat="1" x14ac:dyDescent="0.25">
      <c r="B60" s="20" t="s">
        <v>20</v>
      </c>
      <c r="C60" s="28">
        <f>+C58+C59</f>
        <v>0</v>
      </c>
      <c r="D60" s="28">
        <f t="shared" ref="D60:E60" si="9">+D58+D59</f>
        <v>0</v>
      </c>
      <c r="E60" s="28">
        <f t="shared" si="9"/>
        <v>0</v>
      </c>
      <c r="F60" s="39">
        <f>SUM(F58:F59)</f>
        <v>0</v>
      </c>
      <c r="G60" s="28">
        <f>SUM(G58:G59)</f>
        <v>0</v>
      </c>
      <c r="H60" s="28">
        <f t="shared" ref="H60:I60" si="10">SUM(H58:H59)</f>
        <v>0</v>
      </c>
      <c r="I60" s="28">
        <f t="shared" si="10"/>
        <v>0</v>
      </c>
      <c r="J60" s="5"/>
      <c r="K60" s="5"/>
      <c r="L60" s="5"/>
      <c r="M60" s="5"/>
      <c r="N60" s="5"/>
    </row>
    <row r="63" spans="1:17" x14ac:dyDescent="0.25">
      <c r="B63" s="41"/>
      <c r="C63" s="42"/>
      <c r="D63" s="43"/>
      <c r="E63" s="44"/>
      <c r="F63" s="40"/>
    </row>
    <row r="64" spans="1:17" x14ac:dyDescent="0.25">
      <c r="D64" s="33"/>
      <c r="E64" s="34"/>
    </row>
  </sheetData>
  <sheetProtection algorithmName="SHA-512" hashValue="OaePUxjUrVdEi+bG3fKfgNmCmpEK/X4fP8QFfYLRpxZUDFq0kk7uwZIZwNsVwT1HpYRjE0D81TsIgPiXp2qoZA==" saltValue="WLYRWvkJBdAr5KlXB90w+Q==" spinCount="100000" sheet="1" selectLockedCells="1"/>
  <mergeCells count="47">
    <mergeCell ref="C50:D50"/>
    <mergeCell ref="C51:D51"/>
    <mergeCell ref="C52:D52"/>
    <mergeCell ref="C53:D53"/>
    <mergeCell ref="C54:D54"/>
    <mergeCell ref="C49:D49"/>
    <mergeCell ref="C38:D38"/>
    <mergeCell ref="C39:D39"/>
    <mergeCell ref="C40:D40"/>
    <mergeCell ref="C41:D41"/>
    <mergeCell ref="C42:D42"/>
    <mergeCell ref="C43:D43"/>
    <mergeCell ref="C44:D44"/>
    <mergeCell ref="C45:D45"/>
    <mergeCell ref="C46:D46"/>
    <mergeCell ref="C47:D47"/>
    <mergeCell ref="C48:D48"/>
    <mergeCell ref="C37:D37"/>
    <mergeCell ref="C23:D23"/>
    <mergeCell ref="C24:D24"/>
    <mergeCell ref="C25:D25"/>
    <mergeCell ref="C26:D26"/>
    <mergeCell ref="C27:D27"/>
    <mergeCell ref="C28:D28"/>
    <mergeCell ref="C32:D32"/>
    <mergeCell ref="C33:D33"/>
    <mergeCell ref="C34:D34"/>
    <mergeCell ref="C35:D35"/>
    <mergeCell ref="C36:D36"/>
    <mergeCell ref="C22:D22"/>
    <mergeCell ref="C11:D11"/>
    <mergeCell ref="C12:D12"/>
    <mergeCell ref="C13:D13"/>
    <mergeCell ref="C14:D14"/>
    <mergeCell ref="C15:D15"/>
    <mergeCell ref="C16:D16"/>
    <mergeCell ref="C17:D17"/>
    <mergeCell ref="C18:D18"/>
    <mergeCell ref="C19:D19"/>
    <mergeCell ref="C20:D20"/>
    <mergeCell ref="C21:D21"/>
    <mergeCell ref="C10:D10"/>
    <mergeCell ref="B3:K3"/>
    <mergeCell ref="C6:D6"/>
    <mergeCell ref="C7:D7"/>
    <mergeCell ref="C8:D8"/>
    <mergeCell ref="C9:D9"/>
  </mergeCells>
  <pageMargins left="0.70866141732283472" right="0.70866141732283472" top="0.74803149606299213" bottom="0.74803149606299213" header="0.31496062992125984" footer="0.31496062992125984"/>
  <pageSetup paperSize="9" scale="73" fitToHeight="0" orientation="landscape" r:id="rId1"/>
  <rowBreaks count="1" manualBreakCount="1">
    <brk id="29" max="16383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957B3DFF-E648-4FBE-A8B9-99173CD39BFF}">
          <x14:formula1>
            <xm:f>Baza!$A$2:$A$7</xm:f>
          </x14:formula1>
          <xm:sqref>C7:C26 C33:C52</xm:sqref>
        </x14:dataValidation>
        <x14:dataValidation type="list" allowBlank="1" showInputMessage="1" showErrorMessage="1" xr:uid="{01A0C347-694C-4919-A686-8291610536F3}">
          <x14:formula1>
            <xm:f>Baza!$A$11:$A$14</xm:f>
          </x14:formula1>
          <xm:sqref>F7:F26 F33:F52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2D0B9B-5A7F-47FC-B6C7-7C36D70DAE5D}">
  <sheetPr>
    <tabColor theme="9"/>
    <pageSetUpPr fitToPage="1"/>
  </sheetPr>
  <dimension ref="A1:Q64"/>
  <sheetViews>
    <sheetView zoomScaleNormal="100" workbookViewId="0">
      <selection activeCell="H25" sqref="H25"/>
    </sheetView>
  </sheetViews>
  <sheetFormatPr defaultRowHeight="15" x14ac:dyDescent="0.25"/>
  <cols>
    <col min="1" max="1" width="28" customWidth="1"/>
    <col min="2" max="2" width="17.28515625" bestFit="1" customWidth="1"/>
    <col min="3" max="3" width="22.5703125" style="3" customWidth="1"/>
    <col min="4" max="4" width="19.28515625" style="3" customWidth="1"/>
    <col min="5" max="5" width="13" style="4" bestFit="1" customWidth="1"/>
    <col min="6" max="6" width="12.140625" style="35" customWidth="1"/>
    <col min="7" max="7" width="13" style="4" bestFit="1" customWidth="1"/>
    <col min="8" max="8" width="13.85546875" style="4" customWidth="1"/>
    <col min="9" max="9" width="13.42578125" style="6" bestFit="1" customWidth="1"/>
    <col min="10" max="10" width="15.28515625" style="4" customWidth="1"/>
    <col min="11" max="11" width="13.42578125" style="4" bestFit="1" customWidth="1"/>
    <col min="12" max="12" width="9.140625" style="4"/>
    <col min="13" max="13" width="10" style="4" bestFit="1" customWidth="1"/>
    <col min="14" max="16" width="9.140625" style="4"/>
  </cols>
  <sheetData>
    <row r="1" spans="1:17" ht="28.15" customHeight="1" x14ac:dyDescent="0.3">
      <c r="A1" s="18" t="s">
        <v>47</v>
      </c>
      <c r="I1" s="4"/>
      <c r="J1" s="6"/>
      <c r="Q1" s="4"/>
    </row>
    <row r="2" spans="1:17" x14ac:dyDescent="0.25">
      <c r="A2" s="1"/>
      <c r="I2" s="4"/>
      <c r="J2" s="6"/>
      <c r="Q2" s="4"/>
    </row>
    <row r="3" spans="1:17" x14ac:dyDescent="0.25">
      <c r="A3" s="2" t="s">
        <v>30</v>
      </c>
      <c r="B3" s="62"/>
      <c r="C3" s="63"/>
      <c r="D3" s="63"/>
      <c r="E3" s="63"/>
      <c r="F3" s="63"/>
      <c r="G3" s="63"/>
      <c r="H3" s="63"/>
      <c r="I3" s="63"/>
      <c r="J3" s="63"/>
      <c r="K3" s="64"/>
      <c r="Q3" s="4"/>
    </row>
    <row r="4" spans="1:17" x14ac:dyDescent="0.25">
      <c r="I4" s="4"/>
      <c r="J4" s="6"/>
      <c r="Q4" s="4"/>
    </row>
    <row r="5" spans="1:17" x14ac:dyDescent="0.25">
      <c r="A5" s="1"/>
      <c r="I5" s="4"/>
      <c r="J5" s="6"/>
      <c r="Q5" s="4"/>
    </row>
    <row r="6" spans="1:17" s="25" customFormat="1" ht="45" x14ac:dyDescent="0.25">
      <c r="A6" s="45" t="s">
        <v>35</v>
      </c>
      <c r="B6" s="45" t="s">
        <v>3</v>
      </c>
      <c r="C6" s="56" t="s">
        <v>6</v>
      </c>
      <c r="D6" s="57"/>
      <c r="E6" s="46" t="s">
        <v>12</v>
      </c>
      <c r="F6" s="46" t="s">
        <v>33</v>
      </c>
      <c r="G6" s="46" t="s">
        <v>32</v>
      </c>
      <c r="H6" s="46" t="s">
        <v>13</v>
      </c>
      <c r="I6" s="46" t="s">
        <v>14</v>
      </c>
      <c r="J6" s="47" t="s">
        <v>15</v>
      </c>
      <c r="K6" s="46" t="s">
        <v>16</v>
      </c>
      <c r="L6" s="24"/>
      <c r="M6" s="24"/>
      <c r="N6" s="24"/>
      <c r="O6" s="24"/>
      <c r="P6" s="24"/>
      <c r="Q6" s="24"/>
    </row>
    <row r="7" spans="1:17" x14ac:dyDescent="0.25">
      <c r="A7" s="31"/>
      <c r="B7" s="14" t="s">
        <v>4</v>
      </c>
      <c r="C7" s="51" t="s">
        <v>8</v>
      </c>
      <c r="D7" s="52"/>
      <c r="E7" s="32"/>
      <c r="F7" s="36">
        <v>0</v>
      </c>
      <c r="G7" s="32">
        <f>ROUND(E7*F7%,2)+E7</f>
        <v>0</v>
      </c>
      <c r="H7" s="32">
        <f>+E7</f>
        <v>0</v>
      </c>
      <c r="I7" s="15">
        <f>+G7-H7</f>
        <v>0</v>
      </c>
      <c r="J7" s="16">
        <v>80</v>
      </c>
      <c r="K7" s="15">
        <f>ROUND(H7*J7%,2)</f>
        <v>0</v>
      </c>
      <c r="Q7" s="4"/>
    </row>
    <row r="8" spans="1:17" x14ac:dyDescent="0.25">
      <c r="A8" s="31"/>
      <c r="B8" s="14" t="s">
        <v>4</v>
      </c>
      <c r="C8" s="51" t="s">
        <v>8</v>
      </c>
      <c r="D8" s="52"/>
      <c r="E8" s="32"/>
      <c r="F8" s="36">
        <v>0</v>
      </c>
      <c r="G8" s="32">
        <f t="shared" ref="G8:G26" si="0">ROUND(E8*F8%,2)+E8</f>
        <v>0</v>
      </c>
      <c r="H8" s="32">
        <f t="shared" ref="H8:H26" si="1">+E8</f>
        <v>0</v>
      </c>
      <c r="I8" s="15">
        <f t="shared" ref="I8:I26" si="2">+G8-H8</f>
        <v>0</v>
      </c>
      <c r="J8" s="16">
        <v>80</v>
      </c>
      <c r="K8" s="15">
        <f>ROUND(H8*J8%,2)</f>
        <v>0</v>
      </c>
      <c r="Q8" s="4"/>
    </row>
    <row r="9" spans="1:17" x14ac:dyDescent="0.25">
      <c r="A9" s="31"/>
      <c r="B9" s="14" t="s">
        <v>4</v>
      </c>
      <c r="C9" s="51" t="s">
        <v>8</v>
      </c>
      <c r="D9" s="52"/>
      <c r="E9" s="32"/>
      <c r="F9" s="36">
        <v>0</v>
      </c>
      <c r="G9" s="32">
        <f t="shared" si="0"/>
        <v>0</v>
      </c>
      <c r="H9" s="32">
        <f t="shared" si="1"/>
        <v>0</v>
      </c>
      <c r="I9" s="15">
        <f t="shared" si="2"/>
        <v>0</v>
      </c>
      <c r="J9" s="16">
        <v>80</v>
      </c>
      <c r="K9" s="15">
        <f>ROUND(H9*J9%,2)</f>
        <v>0</v>
      </c>
      <c r="Q9" s="4"/>
    </row>
    <row r="10" spans="1:17" x14ac:dyDescent="0.25">
      <c r="A10" s="31"/>
      <c r="B10" s="14" t="s">
        <v>4</v>
      </c>
      <c r="C10" s="51" t="s">
        <v>8</v>
      </c>
      <c r="D10" s="52"/>
      <c r="E10" s="32"/>
      <c r="F10" s="36">
        <v>0</v>
      </c>
      <c r="G10" s="32">
        <f t="shared" si="0"/>
        <v>0</v>
      </c>
      <c r="H10" s="32">
        <f t="shared" si="1"/>
        <v>0</v>
      </c>
      <c r="I10" s="15">
        <f t="shared" si="2"/>
        <v>0</v>
      </c>
      <c r="J10" s="16">
        <v>80</v>
      </c>
      <c r="K10" s="15">
        <f t="shared" ref="K10:K27" si="3">ROUND(H10*J10%,2)</f>
        <v>0</v>
      </c>
      <c r="Q10" s="4"/>
    </row>
    <row r="11" spans="1:17" x14ac:dyDescent="0.25">
      <c r="A11" s="31"/>
      <c r="B11" s="14" t="s">
        <v>4</v>
      </c>
      <c r="C11" s="51" t="s">
        <v>8</v>
      </c>
      <c r="D11" s="52"/>
      <c r="E11" s="32"/>
      <c r="F11" s="36">
        <v>0</v>
      </c>
      <c r="G11" s="32">
        <f t="shared" si="0"/>
        <v>0</v>
      </c>
      <c r="H11" s="32">
        <f t="shared" si="1"/>
        <v>0</v>
      </c>
      <c r="I11" s="15">
        <f t="shared" si="2"/>
        <v>0</v>
      </c>
      <c r="J11" s="16">
        <v>80</v>
      </c>
      <c r="K11" s="15">
        <f t="shared" si="3"/>
        <v>0</v>
      </c>
      <c r="Q11" s="4"/>
    </row>
    <row r="12" spans="1:17" x14ac:dyDescent="0.25">
      <c r="A12" s="31"/>
      <c r="B12" s="14" t="s">
        <v>4</v>
      </c>
      <c r="C12" s="51" t="s">
        <v>8</v>
      </c>
      <c r="D12" s="52"/>
      <c r="E12" s="32"/>
      <c r="F12" s="36">
        <v>0</v>
      </c>
      <c r="G12" s="32">
        <f t="shared" si="0"/>
        <v>0</v>
      </c>
      <c r="H12" s="32">
        <f t="shared" si="1"/>
        <v>0</v>
      </c>
      <c r="I12" s="15">
        <f t="shared" si="2"/>
        <v>0</v>
      </c>
      <c r="J12" s="16">
        <v>80</v>
      </c>
      <c r="K12" s="15">
        <f t="shared" si="3"/>
        <v>0</v>
      </c>
      <c r="Q12" s="4"/>
    </row>
    <row r="13" spans="1:17" x14ac:dyDescent="0.25">
      <c r="A13" s="31"/>
      <c r="B13" s="14" t="s">
        <v>4</v>
      </c>
      <c r="C13" s="51" t="s">
        <v>8</v>
      </c>
      <c r="D13" s="52"/>
      <c r="E13" s="32"/>
      <c r="F13" s="36">
        <v>0</v>
      </c>
      <c r="G13" s="32">
        <f t="shared" si="0"/>
        <v>0</v>
      </c>
      <c r="H13" s="32">
        <f t="shared" si="1"/>
        <v>0</v>
      </c>
      <c r="I13" s="15">
        <f t="shared" si="2"/>
        <v>0</v>
      </c>
      <c r="J13" s="16">
        <v>80</v>
      </c>
      <c r="K13" s="15">
        <f t="shared" si="3"/>
        <v>0</v>
      </c>
      <c r="Q13" s="4"/>
    </row>
    <row r="14" spans="1:17" x14ac:dyDescent="0.25">
      <c r="A14" s="31"/>
      <c r="B14" s="14" t="s">
        <v>4</v>
      </c>
      <c r="C14" s="51" t="s">
        <v>8</v>
      </c>
      <c r="D14" s="52"/>
      <c r="E14" s="32"/>
      <c r="F14" s="36">
        <v>0</v>
      </c>
      <c r="G14" s="32">
        <f t="shared" si="0"/>
        <v>0</v>
      </c>
      <c r="H14" s="32">
        <f t="shared" si="1"/>
        <v>0</v>
      </c>
      <c r="I14" s="15">
        <f t="shared" si="2"/>
        <v>0</v>
      </c>
      <c r="J14" s="16">
        <v>80</v>
      </c>
      <c r="K14" s="15">
        <f t="shared" si="3"/>
        <v>0</v>
      </c>
      <c r="Q14" s="4"/>
    </row>
    <row r="15" spans="1:17" x14ac:dyDescent="0.25">
      <c r="A15" s="31"/>
      <c r="B15" s="14" t="s">
        <v>4</v>
      </c>
      <c r="C15" s="51" t="s">
        <v>8</v>
      </c>
      <c r="D15" s="52"/>
      <c r="E15" s="32"/>
      <c r="F15" s="36">
        <v>0</v>
      </c>
      <c r="G15" s="32">
        <f t="shared" si="0"/>
        <v>0</v>
      </c>
      <c r="H15" s="32">
        <f t="shared" si="1"/>
        <v>0</v>
      </c>
      <c r="I15" s="15">
        <f t="shared" si="2"/>
        <v>0</v>
      </c>
      <c r="J15" s="16">
        <v>80</v>
      </c>
      <c r="K15" s="15">
        <f t="shared" si="3"/>
        <v>0</v>
      </c>
      <c r="Q15" s="4"/>
    </row>
    <row r="16" spans="1:17" x14ac:dyDescent="0.25">
      <c r="A16" s="31"/>
      <c r="B16" s="14" t="s">
        <v>4</v>
      </c>
      <c r="C16" s="51" t="s">
        <v>8</v>
      </c>
      <c r="D16" s="52"/>
      <c r="E16" s="32"/>
      <c r="F16" s="36">
        <v>0</v>
      </c>
      <c r="G16" s="32">
        <f t="shared" si="0"/>
        <v>0</v>
      </c>
      <c r="H16" s="32">
        <f t="shared" si="1"/>
        <v>0</v>
      </c>
      <c r="I16" s="15">
        <f t="shared" si="2"/>
        <v>0</v>
      </c>
      <c r="J16" s="16">
        <v>80</v>
      </c>
      <c r="K16" s="15">
        <f t="shared" si="3"/>
        <v>0</v>
      </c>
      <c r="Q16" s="4"/>
    </row>
    <row r="17" spans="1:17" x14ac:dyDescent="0.25">
      <c r="A17" s="31"/>
      <c r="B17" s="14" t="s">
        <v>4</v>
      </c>
      <c r="C17" s="51" t="s">
        <v>8</v>
      </c>
      <c r="D17" s="52"/>
      <c r="E17" s="32"/>
      <c r="F17" s="36">
        <v>0</v>
      </c>
      <c r="G17" s="32">
        <f t="shared" si="0"/>
        <v>0</v>
      </c>
      <c r="H17" s="32">
        <f t="shared" si="1"/>
        <v>0</v>
      </c>
      <c r="I17" s="15">
        <f t="shared" si="2"/>
        <v>0</v>
      </c>
      <c r="J17" s="16">
        <v>80</v>
      </c>
      <c r="K17" s="15">
        <f t="shared" si="3"/>
        <v>0</v>
      </c>
      <c r="Q17" s="4"/>
    </row>
    <row r="18" spans="1:17" x14ac:dyDescent="0.25">
      <c r="A18" s="31"/>
      <c r="B18" s="14" t="s">
        <v>4</v>
      </c>
      <c r="C18" s="51" t="s">
        <v>8</v>
      </c>
      <c r="D18" s="52"/>
      <c r="E18" s="32"/>
      <c r="F18" s="36">
        <v>0</v>
      </c>
      <c r="G18" s="32">
        <f t="shared" si="0"/>
        <v>0</v>
      </c>
      <c r="H18" s="32">
        <f t="shared" si="1"/>
        <v>0</v>
      </c>
      <c r="I18" s="15">
        <f t="shared" si="2"/>
        <v>0</v>
      </c>
      <c r="J18" s="16">
        <v>80</v>
      </c>
      <c r="K18" s="15">
        <f t="shared" si="3"/>
        <v>0</v>
      </c>
      <c r="Q18" s="4"/>
    </row>
    <row r="19" spans="1:17" x14ac:dyDescent="0.25">
      <c r="A19" s="31"/>
      <c r="B19" s="14" t="s">
        <v>4</v>
      </c>
      <c r="C19" s="51" t="s">
        <v>8</v>
      </c>
      <c r="D19" s="52"/>
      <c r="E19" s="32"/>
      <c r="F19" s="36">
        <v>0</v>
      </c>
      <c r="G19" s="32">
        <f t="shared" si="0"/>
        <v>0</v>
      </c>
      <c r="H19" s="32">
        <f t="shared" si="1"/>
        <v>0</v>
      </c>
      <c r="I19" s="15">
        <f t="shared" si="2"/>
        <v>0</v>
      </c>
      <c r="J19" s="16">
        <v>80</v>
      </c>
      <c r="K19" s="15">
        <f t="shared" si="3"/>
        <v>0</v>
      </c>
      <c r="Q19" s="4"/>
    </row>
    <row r="20" spans="1:17" x14ac:dyDescent="0.25">
      <c r="A20" s="31"/>
      <c r="B20" s="14" t="s">
        <v>4</v>
      </c>
      <c r="C20" s="51" t="s">
        <v>8</v>
      </c>
      <c r="D20" s="52"/>
      <c r="E20" s="32"/>
      <c r="F20" s="36">
        <v>0</v>
      </c>
      <c r="G20" s="32">
        <f t="shared" si="0"/>
        <v>0</v>
      </c>
      <c r="H20" s="32">
        <f t="shared" si="1"/>
        <v>0</v>
      </c>
      <c r="I20" s="15">
        <f t="shared" si="2"/>
        <v>0</v>
      </c>
      <c r="J20" s="16">
        <v>80</v>
      </c>
      <c r="K20" s="15">
        <f t="shared" si="3"/>
        <v>0</v>
      </c>
      <c r="Q20" s="4"/>
    </row>
    <row r="21" spans="1:17" x14ac:dyDescent="0.25">
      <c r="A21" s="31"/>
      <c r="B21" s="14" t="s">
        <v>4</v>
      </c>
      <c r="C21" s="51" t="s">
        <v>8</v>
      </c>
      <c r="D21" s="52"/>
      <c r="E21" s="32"/>
      <c r="F21" s="36">
        <v>0</v>
      </c>
      <c r="G21" s="32">
        <f t="shared" si="0"/>
        <v>0</v>
      </c>
      <c r="H21" s="32">
        <f t="shared" si="1"/>
        <v>0</v>
      </c>
      <c r="I21" s="15">
        <f t="shared" si="2"/>
        <v>0</v>
      </c>
      <c r="J21" s="16">
        <v>80</v>
      </c>
      <c r="K21" s="15">
        <f t="shared" si="3"/>
        <v>0</v>
      </c>
      <c r="Q21" s="4"/>
    </row>
    <row r="22" spans="1:17" x14ac:dyDescent="0.25">
      <c r="A22" s="31"/>
      <c r="B22" s="14" t="s">
        <v>4</v>
      </c>
      <c r="C22" s="51" t="s">
        <v>8</v>
      </c>
      <c r="D22" s="52"/>
      <c r="E22" s="32"/>
      <c r="F22" s="36">
        <v>0</v>
      </c>
      <c r="G22" s="32">
        <f t="shared" si="0"/>
        <v>0</v>
      </c>
      <c r="H22" s="32">
        <f t="shared" si="1"/>
        <v>0</v>
      </c>
      <c r="I22" s="15">
        <f t="shared" si="2"/>
        <v>0</v>
      </c>
      <c r="J22" s="16">
        <v>80</v>
      </c>
      <c r="K22" s="15">
        <f t="shared" si="3"/>
        <v>0</v>
      </c>
      <c r="Q22" s="4"/>
    </row>
    <row r="23" spans="1:17" x14ac:dyDescent="0.25">
      <c r="A23" s="31"/>
      <c r="B23" s="14" t="s">
        <v>4</v>
      </c>
      <c r="C23" s="51" t="s">
        <v>8</v>
      </c>
      <c r="D23" s="52"/>
      <c r="E23" s="32"/>
      <c r="F23" s="36">
        <v>0</v>
      </c>
      <c r="G23" s="32">
        <f t="shared" si="0"/>
        <v>0</v>
      </c>
      <c r="H23" s="32">
        <f t="shared" si="1"/>
        <v>0</v>
      </c>
      <c r="I23" s="15">
        <f t="shared" si="2"/>
        <v>0</v>
      </c>
      <c r="J23" s="16">
        <v>80</v>
      </c>
      <c r="K23" s="15">
        <f t="shared" si="3"/>
        <v>0</v>
      </c>
      <c r="Q23" s="4"/>
    </row>
    <row r="24" spans="1:17" x14ac:dyDescent="0.25">
      <c r="A24" s="31"/>
      <c r="B24" s="14" t="s">
        <v>4</v>
      </c>
      <c r="C24" s="51" t="s">
        <v>8</v>
      </c>
      <c r="D24" s="52"/>
      <c r="E24" s="32"/>
      <c r="F24" s="36">
        <v>0</v>
      </c>
      <c r="G24" s="32">
        <f t="shared" si="0"/>
        <v>0</v>
      </c>
      <c r="H24" s="32">
        <f t="shared" si="1"/>
        <v>0</v>
      </c>
      <c r="I24" s="15">
        <f t="shared" si="2"/>
        <v>0</v>
      </c>
      <c r="J24" s="16">
        <v>80</v>
      </c>
      <c r="K24" s="15">
        <f t="shared" si="3"/>
        <v>0</v>
      </c>
      <c r="Q24" s="4"/>
    </row>
    <row r="25" spans="1:17" x14ac:dyDescent="0.25">
      <c r="A25" s="31"/>
      <c r="B25" s="14" t="s">
        <v>4</v>
      </c>
      <c r="C25" s="51" t="s">
        <v>8</v>
      </c>
      <c r="D25" s="52"/>
      <c r="E25" s="32"/>
      <c r="F25" s="36">
        <v>0</v>
      </c>
      <c r="G25" s="32">
        <f t="shared" si="0"/>
        <v>0</v>
      </c>
      <c r="H25" s="32">
        <f t="shared" si="1"/>
        <v>0</v>
      </c>
      <c r="I25" s="15">
        <f t="shared" si="2"/>
        <v>0</v>
      </c>
      <c r="J25" s="16">
        <v>80</v>
      </c>
      <c r="K25" s="15">
        <f t="shared" si="3"/>
        <v>0</v>
      </c>
      <c r="Q25" s="4"/>
    </row>
    <row r="26" spans="1:17" x14ac:dyDescent="0.25">
      <c r="A26" s="31"/>
      <c r="B26" s="14" t="s">
        <v>4</v>
      </c>
      <c r="C26" s="51" t="s">
        <v>8</v>
      </c>
      <c r="D26" s="52"/>
      <c r="E26" s="32"/>
      <c r="F26" s="36">
        <v>0</v>
      </c>
      <c r="G26" s="32">
        <f t="shared" si="0"/>
        <v>0</v>
      </c>
      <c r="H26" s="32">
        <f t="shared" si="1"/>
        <v>0</v>
      </c>
      <c r="I26" s="15">
        <f t="shared" si="2"/>
        <v>0</v>
      </c>
      <c r="J26" s="16">
        <v>80</v>
      </c>
      <c r="K26" s="15">
        <f t="shared" si="3"/>
        <v>0</v>
      </c>
      <c r="Q26" s="4"/>
    </row>
    <row r="27" spans="1:17" x14ac:dyDescent="0.25">
      <c r="B27" s="11" t="s">
        <v>5</v>
      </c>
      <c r="C27" s="58" t="s">
        <v>45</v>
      </c>
      <c r="D27" s="59"/>
      <c r="E27" s="12">
        <f>(SUMIF($J$7:$J$26,$J27,$H$7:$H$26))*20%</f>
        <v>0</v>
      </c>
      <c r="F27" s="37"/>
      <c r="G27" s="12">
        <f>(SUMIF($J$7:$J$26,$J27,$H$7:$H$26))*20%</f>
        <v>0</v>
      </c>
      <c r="H27" s="12">
        <f>(SUMIF($J$7:$J$26,$J27,$H$7:$H$26))*20%</f>
        <v>0</v>
      </c>
      <c r="I27" s="12">
        <v>0</v>
      </c>
      <c r="J27" s="13">
        <v>80</v>
      </c>
      <c r="K27" s="12">
        <f t="shared" si="3"/>
        <v>0</v>
      </c>
      <c r="Q27" s="4"/>
    </row>
    <row r="28" spans="1:17" s="1" customFormat="1" x14ac:dyDescent="0.25">
      <c r="B28" s="48"/>
      <c r="C28" s="60" t="s">
        <v>17</v>
      </c>
      <c r="D28" s="61"/>
      <c r="E28" s="49">
        <f>SUM(E7:E27)</f>
        <v>0</v>
      </c>
      <c r="F28" s="50"/>
      <c r="G28" s="49">
        <f>SUM(G7:G27)</f>
        <v>0</v>
      </c>
      <c r="H28" s="49">
        <f>SUM(H7:H27)</f>
        <v>0</v>
      </c>
      <c r="I28" s="49">
        <f>SUM(I7:I27)</f>
        <v>0</v>
      </c>
      <c r="J28" s="49"/>
      <c r="K28" s="49">
        <f>SUM(K7:K27)</f>
        <v>0</v>
      </c>
      <c r="L28" s="5"/>
      <c r="M28" s="5"/>
      <c r="N28" s="5"/>
      <c r="O28" s="5"/>
      <c r="P28" s="5"/>
      <c r="Q28" s="5"/>
    </row>
    <row r="29" spans="1:17" x14ac:dyDescent="0.25">
      <c r="I29" s="4"/>
      <c r="J29" s="6"/>
      <c r="Q29" s="4"/>
    </row>
    <row r="30" spans="1:17" x14ac:dyDescent="0.25">
      <c r="I30" s="4"/>
      <c r="J30" s="6"/>
      <c r="Q30" s="4"/>
    </row>
    <row r="31" spans="1:17" x14ac:dyDescent="0.25">
      <c r="A31" s="1"/>
      <c r="I31" s="4"/>
      <c r="J31" s="6"/>
      <c r="Q31" s="4"/>
    </row>
    <row r="32" spans="1:17" s="27" customFormat="1" ht="45" x14ac:dyDescent="0.25">
      <c r="A32" s="45" t="s">
        <v>36</v>
      </c>
      <c r="B32" s="45" t="s">
        <v>3</v>
      </c>
      <c r="C32" s="56" t="s">
        <v>6</v>
      </c>
      <c r="D32" s="57"/>
      <c r="E32" s="46" t="s">
        <v>12</v>
      </c>
      <c r="F32" s="46" t="s">
        <v>33</v>
      </c>
      <c r="G32" s="46" t="s">
        <v>32</v>
      </c>
      <c r="H32" s="46" t="s">
        <v>13</v>
      </c>
      <c r="I32" s="46" t="s">
        <v>14</v>
      </c>
      <c r="J32" s="47" t="s">
        <v>15</v>
      </c>
      <c r="K32" s="46" t="s">
        <v>16</v>
      </c>
      <c r="L32" s="26"/>
      <c r="M32" s="26"/>
      <c r="N32" s="26"/>
      <c r="O32" s="26"/>
      <c r="P32" s="26"/>
      <c r="Q32" s="26"/>
    </row>
    <row r="33" spans="1:17" x14ac:dyDescent="0.25">
      <c r="A33" s="31"/>
      <c r="B33" s="14" t="s">
        <v>4</v>
      </c>
      <c r="C33" s="51" t="s">
        <v>8</v>
      </c>
      <c r="D33" s="52"/>
      <c r="E33" s="32">
        <v>0</v>
      </c>
      <c r="F33" s="36">
        <v>0</v>
      </c>
      <c r="G33" s="32">
        <f>ROUND(E33*F33%,2)+E33</f>
        <v>0</v>
      </c>
      <c r="H33" s="32">
        <f>+E33</f>
        <v>0</v>
      </c>
      <c r="I33" s="15">
        <f>+G33-H33</f>
        <v>0</v>
      </c>
      <c r="J33" s="16">
        <v>80</v>
      </c>
      <c r="K33" s="15">
        <f>ROUND(H33*J33%,2)</f>
        <v>0</v>
      </c>
      <c r="Q33" s="4"/>
    </row>
    <row r="34" spans="1:17" x14ac:dyDescent="0.25">
      <c r="A34" s="31"/>
      <c r="B34" s="14" t="s">
        <v>4</v>
      </c>
      <c r="C34" s="51" t="s">
        <v>8</v>
      </c>
      <c r="D34" s="52"/>
      <c r="E34" s="32"/>
      <c r="F34" s="36">
        <v>0</v>
      </c>
      <c r="G34" s="32">
        <f t="shared" ref="G34:G52" si="4">ROUND(E34*F34%,2)+E34</f>
        <v>0</v>
      </c>
      <c r="H34" s="32">
        <f t="shared" ref="H34:H52" si="5">+E34</f>
        <v>0</v>
      </c>
      <c r="I34" s="15">
        <f t="shared" ref="I34:I52" si="6">+G34-H34</f>
        <v>0</v>
      </c>
      <c r="J34" s="16">
        <v>80</v>
      </c>
      <c r="K34" s="15">
        <f>ROUND(H34*J34%,2)</f>
        <v>0</v>
      </c>
      <c r="Q34" s="4"/>
    </row>
    <row r="35" spans="1:17" x14ac:dyDescent="0.25">
      <c r="A35" s="31"/>
      <c r="B35" s="14" t="s">
        <v>4</v>
      </c>
      <c r="C35" s="51" t="s">
        <v>8</v>
      </c>
      <c r="D35" s="52"/>
      <c r="E35" s="32"/>
      <c r="F35" s="36">
        <v>0</v>
      </c>
      <c r="G35" s="32">
        <f t="shared" si="4"/>
        <v>0</v>
      </c>
      <c r="H35" s="32">
        <f t="shared" si="5"/>
        <v>0</v>
      </c>
      <c r="I35" s="15">
        <f t="shared" si="6"/>
        <v>0</v>
      </c>
      <c r="J35" s="16">
        <v>80</v>
      </c>
      <c r="K35" s="15">
        <f>ROUND(H35*J35%,2)</f>
        <v>0</v>
      </c>
      <c r="Q35" s="4"/>
    </row>
    <row r="36" spans="1:17" x14ac:dyDescent="0.25">
      <c r="A36" s="31"/>
      <c r="B36" s="14" t="s">
        <v>4</v>
      </c>
      <c r="C36" s="51" t="s">
        <v>8</v>
      </c>
      <c r="D36" s="52"/>
      <c r="E36" s="32"/>
      <c r="F36" s="36">
        <v>0</v>
      </c>
      <c r="G36" s="32">
        <f t="shared" si="4"/>
        <v>0</v>
      </c>
      <c r="H36" s="32">
        <f t="shared" si="5"/>
        <v>0</v>
      </c>
      <c r="I36" s="15">
        <f t="shared" si="6"/>
        <v>0</v>
      </c>
      <c r="J36" s="16">
        <v>80</v>
      </c>
      <c r="K36" s="15">
        <f t="shared" ref="K36:K53" si="7">ROUND(H36*J36%,2)</f>
        <v>0</v>
      </c>
      <c r="Q36" s="4"/>
    </row>
    <row r="37" spans="1:17" x14ac:dyDescent="0.25">
      <c r="A37" s="31"/>
      <c r="B37" s="14" t="s">
        <v>4</v>
      </c>
      <c r="C37" s="51" t="s">
        <v>8</v>
      </c>
      <c r="D37" s="52"/>
      <c r="E37" s="32"/>
      <c r="F37" s="36">
        <v>0</v>
      </c>
      <c r="G37" s="32">
        <f t="shared" si="4"/>
        <v>0</v>
      </c>
      <c r="H37" s="32">
        <f t="shared" si="5"/>
        <v>0</v>
      </c>
      <c r="I37" s="15">
        <f t="shared" si="6"/>
        <v>0</v>
      </c>
      <c r="J37" s="16">
        <v>80</v>
      </c>
      <c r="K37" s="15">
        <f t="shared" si="7"/>
        <v>0</v>
      </c>
      <c r="Q37" s="4"/>
    </row>
    <row r="38" spans="1:17" x14ac:dyDescent="0.25">
      <c r="A38" s="31"/>
      <c r="B38" s="14" t="s">
        <v>4</v>
      </c>
      <c r="C38" s="51" t="s">
        <v>8</v>
      </c>
      <c r="D38" s="52"/>
      <c r="E38" s="32"/>
      <c r="F38" s="36">
        <v>0</v>
      </c>
      <c r="G38" s="32">
        <f t="shared" si="4"/>
        <v>0</v>
      </c>
      <c r="H38" s="32">
        <f t="shared" si="5"/>
        <v>0</v>
      </c>
      <c r="I38" s="15">
        <f t="shared" si="6"/>
        <v>0</v>
      </c>
      <c r="J38" s="16">
        <v>80</v>
      </c>
      <c r="K38" s="15">
        <f t="shared" si="7"/>
        <v>0</v>
      </c>
      <c r="Q38" s="4"/>
    </row>
    <row r="39" spans="1:17" x14ac:dyDescent="0.25">
      <c r="A39" s="31"/>
      <c r="B39" s="14" t="s">
        <v>4</v>
      </c>
      <c r="C39" s="51" t="s">
        <v>8</v>
      </c>
      <c r="D39" s="52"/>
      <c r="E39" s="32"/>
      <c r="F39" s="36">
        <v>0</v>
      </c>
      <c r="G39" s="32">
        <f t="shared" si="4"/>
        <v>0</v>
      </c>
      <c r="H39" s="32">
        <f t="shared" si="5"/>
        <v>0</v>
      </c>
      <c r="I39" s="15">
        <f t="shared" si="6"/>
        <v>0</v>
      </c>
      <c r="J39" s="16">
        <v>80</v>
      </c>
      <c r="K39" s="15">
        <f t="shared" si="7"/>
        <v>0</v>
      </c>
      <c r="Q39" s="4"/>
    </row>
    <row r="40" spans="1:17" x14ac:dyDescent="0.25">
      <c r="A40" s="31"/>
      <c r="B40" s="14" t="s">
        <v>4</v>
      </c>
      <c r="C40" s="51" t="s">
        <v>8</v>
      </c>
      <c r="D40" s="52"/>
      <c r="E40" s="32"/>
      <c r="F40" s="36">
        <v>0</v>
      </c>
      <c r="G40" s="32">
        <f t="shared" si="4"/>
        <v>0</v>
      </c>
      <c r="H40" s="32">
        <f t="shared" si="5"/>
        <v>0</v>
      </c>
      <c r="I40" s="15">
        <f t="shared" si="6"/>
        <v>0</v>
      </c>
      <c r="J40" s="16">
        <v>80</v>
      </c>
      <c r="K40" s="15">
        <f t="shared" si="7"/>
        <v>0</v>
      </c>
      <c r="Q40" s="4"/>
    </row>
    <row r="41" spans="1:17" x14ac:dyDescent="0.25">
      <c r="A41" s="31"/>
      <c r="B41" s="14" t="s">
        <v>4</v>
      </c>
      <c r="C41" s="51" t="s">
        <v>8</v>
      </c>
      <c r="D41" s="52"/>
      <c r="E41" s="32"/>
      <c r="F41" s="36">
        <v>0</v>
      </c>
      <c r="G41" s="32">
        <f t="shared" si="4"/>
        <v>0</v>
      </c>
      <c r="H41" s="32">
        <f t="shared" si="5"/>
        <v>0</v>
      </c>
      <c r="I41" s="15">
        <f t="shared" si="6"/>
        <v>0</v>
      </c>
      <c r="J41" s="16">
        <v>80</v>
      </c>
      <c r="K41" s="15">
        <f t="shared" si="7"/>
        <v>0</v>
      </c>
      <c r="Q41" s="4"/>
    </row>
    <row r="42" spans="1:17" x14ac:dyDescent="0.25">
      <c r="A42" s="31"/>
      <c r="B42" s="14" t="s">
        <v>4</v>
      </c>
      <c r="C42" s="51" t="s">
        <v>8</v>
      </c>
      <c r="D42" s="52"/>
      <c r="E42" s="32"/>
      <c r="F42" s="36">
        <v>0</v>
      </c>
      <c r="G42" s="32">
        <f t="shared" si="4"/>
        <v>0</v>
      </c>
      <c r="H42" s="32">
        <f t="shared" si="5"/>
        <v>0</v>
      </c>
      <c r="I42" s="15">
        <f t="shared" si="6"/>
        <v>0</v>
      </c>
      <c r="J42" s="16">
        <v>80</v>
      </c>
      <c r="K42" s="15">
        <f t="shared" si="7"/>
        <v>0</v>
      </c>
      <c r="Q42" s="4"/>
    </row>
    <row r="43" spans="1:17" x14ac:dyDescent="0.25">
      <c r="A43" s="31"/>
      <c r="B43" s="14" t="s">
        <v>4</v>
      </c>
      <c r="C43" s="51" t="s">
        <v>8</v>
      </c>
      <c r="D43" s="52"/>
      <c r="E43" s="32"/>
      <c r="F43" s="36">
        <v>0</v>
      </c>
      <c r="G43" s="32">
        <f t="shared" si="4"/>
        <v>0</v>
      </c>
      <c r="H43" s="32">
        <f t="shared" si="5"/>
        <v>0</v>
      </c>
      <c r="I43" s="15">
        <f t="shared" si="6"/>
        <v>0</v>
      </c>
      <c r="J43" s="16">
        <v>80</v>
      </c>
      <c r="K43" s="15">
        <f t="shared" si="7"/>
        <v>0</v>
      </c>
      <c r="Q43" s="4"/>
    </row>
    <row r="44" spans="1:17" x14ac:dyDescent="0.25">
      <c r="A44" s="31"/>
      <c r="B44" s="14" t="s">
        <v>4</v>
      </c>
      <c r="C44" s="51" t="s">
        <v>8</v>
      </c>
      <c r="D44" s="52"/>
      <c r="E44" s="32"/>
      <c r="F44" s="36">
        <v>0</v>
      </c>
      <c r="G44" s="32">
        <f t="shared" si="4"/>
        <v>0</v>
      </c>
      <c r="H44" s="32">
        <f t="shared" si="5"/>
        <v>0</v>
      </c>
      <c r="I44" s="15">
        <f t="shared" si="6"/>
        <v>0</v>
      </c>
      <c r="J44" s="16">
        <v>80</v>
      </c>
      <c r="K44" s="15">
        <f t="shared" si="7"/>
        <v>0</v>
      </c>
      <c r="Q44" s="4"/>
    </row>
    <row r="45" spans="1:17" x14ac:dyDescent="0.25">
      <c r="A45" s="31"/>
      <c r="B45" s="14" t="s">
        <v>4</v>
      </c>
      <c r="C45" s="51" t="s">
        <v>8</v>
      </c>
      <c r="D45" s="52"/>
      <c r="E45" s="32"/>
      <c r="F45" s="36">
        <v>0</v>
      </c>
      <c r="G45" s="32">
        <f t="shared" si="4"/>
        <v>0</v>
      </c>
      <c r="H45" s="32">
        <f t="shared" si="5"/>
        <v>0</v>
      </c>
      <c r="I45" s="15">
        <f t="shared" si="6"/>
        <v>0</v>
      </c>
      <c r="J45" s="16">
        <v>80</v>
      </c>
      <c r="K45" s="15">
        <f t="shared" si="7"/>
        <v>0</v>
      </c>
      <c r="Q45" s="4"/>
    </row>
    <row r="46" spans="1:17" x14ac:dyDescent="0.25">
      <c r="A46" s="31"/>
      <c r="B46" s="14" t="s">
        <v>4</v>
      </c>
      <c r="C46" s="51" t="s">
        <v>8</v>
      </c>
      <c r="D46" s="52"/>
      <c r="E46" s="32"/>
      <c r="F46" s="36">
        <v>0</v>
      </c>
      <c r="G46" s="32">
        <f t="shared" si="4"/>
        <v>0</v>
      </c>
      <c r="H46" s="32">
        <f t="shared" si="5"/>
        <v>0</v>
      </c>
      <c r="I46" s="15">
        <f t="shared" si="6"/>
        <v>0</v>
      </c>
      <c r="J46" s="16">
        <v>80</v>
      </c>
      <c r="K46" s="15">
        <f t="shared" si="7"/>
        <v>0</v>
      </c>
      <c r="Q46" s="4"/>
    </row>
    <row r="47" spans="1:17" x14ac:dyDescent="0.25">
      <c r="A47" s="31"/>
      <c r="B47" s="14" t="s">
        <v>4</v>
      </c>
      <c r="C47" s="51" t="s">
        <v>8</v>
      </c>
      <c r="D47" s="52"/>
      <c r="E47" s="32"/>
      <c r="F47" s="36">
        <v>0</v>
      </c>
      <c r="G47" s="32">
        <f t="shared" si="4"/>
        <v>0</v>
      </c>
      <c r="H47" s="32">
        <f t="shared" si="5"/>
        <v>0</v>
      </c>
      <c r="I47" s="15">
        <f t="shared" si="6"/>
        <v>0</v>
      </c>
      <c r="J47" s="16">
        <v>80</v>
      </c>
      <c r="K47" s="15">
        <f t="shared" si="7"/>
        <v>0</v>
      </c>
      <c r="Q47" s="4"/>
    </row>
    <row r="48" spans="1:17" x14ac:dyDescent="0.25">
      <c r="A48" s="31"/>
      <c r="B48" s="14" t="s">
        <v>4</v>
      </c>
      <c r="C48" s="51" t="s">
        <v>8</v>
      </c>
      <c r="D48" s="52"/>
      <c r="E48" s="32"/>
      <c r="F48" s="36">
        <v>0</v>
      </c>
      <c r="G48" s="32">
        <f t="shared" si="4"/>
        <v>0</v>
      </c>
      <c r="H48" s="32">
        <f t="shared" si="5"/>
        <v>0</v>
      </c>
      <c r="I48" s="15">
        <f t="shared" si="6"/>
        <v>0</v>
      </c>
      <c r="J48" s="16">
        <v>80</v>
      </c>
      <c r="K48" s="15">
        <f t="shared" si="7"/>
        <v>0</v>
      </c>
      <c r="Q48" s="4"/>
    </row>
    <row r="49" spans="1:17" x14ac:dyDescent="0.25">
      <c r="A49" s="31"/>
      <c r="B49" s="14" t="s">
        <v>4</v>
      </c>
      <c r="C49" s="51" t="s">
        <v>8</v>
      </c>
      <c r="D49" s="52"/>
      <c r="E49" s="32"/>
      <c r="F49" s="36">
        <v>0</v>
      </c>
      <c r="G49" s="32">
        <f t="shared" si="4"/>
        <v>0</v>
      </c>
      <c r="H49" s="32">
        <f t="shared" si="5"/>
        <v>0</v>
      </c>
      <c r="I49" s="15">
        <f t="shared" si="6"/>
        <v>0</v>
      </c>
      <c r="J49" s="16">
        <v>80</v>
      </c>
      <c r="K49" s="15">
        <f t="shared" si="7"/>
        <v>0</v>
      </c>
      <c r="Q49" s="4"/>
    </row>
    <row r="50" spans="1:17" x14ac:dyDescent="0.25">
      <c r="A50" s="31"/>
      <c r="B50" s="14" t="s">
        <v>4</v>
      </c>
      <c r="C50" s="51" t="s">
        <v>8</v>
      </c>
      <c r="D50" s="52"/>
      <c r="E50" s="32"/>
      <c r="F50" s="36">
        <v>0</v>
      </c>
      <c r="G50" s="32">
        <f t="shared" si="4"/>
        <v>0</v>
      </c>
      <c r="H50" s="32">
        <f t="shared" si="5"/>
        <v>0</v>
      </c>
      <c r="I50" s="15">
        <f t="shared" si="6"/>
        <v>0</v>
      </c>
      <c r="J50" s="16">
        <v>80</v>
      </c>
      <c r="K50" s="15">
        <f t="shared" si="7"/>
        <v>0</v>
      </c>
      <c r="Q50" s="4"/>
    </row>
    <row r="51" spans="1:17" x14ac:dyDescent="0.25">
      <c r="A51" s="31"/>
      <c r="B51" s="14" t="s">
        <v>4</v>
      </c>
      <c r="C51" s="51" t="s">
        <v>8</v>
      </c>
      <c r="D51" s="52"/>
      <c r="E51" s="32"/>
      <c r="F51" s="36">
        <v>0</v>
      </c>
      <c r="G51" s="32">
        <f t="shared" si="4"/>
        <v>0</v>
      </c>
      <c r="H51" s="32">
        <f t="shared" si="5"/>
        <v>0</v>
      </c>
      <c r="I51" s="15">
        <f t="shared" si="6"/>
        <v>0</v>
      </c>
      <c r="J51" s="16">
        <v>80</v>
      </c>
      <c r="K51" s="15">
        <f t="shared" si="7"/>
        <v>0</v>
      </c>
      <c r="Q51" s="4"/>
    </row>
    <row r="52" spans="1:17" x14ac:dyDescent="0.25">
      <c r="A52" s="31"/>
      <c r="B52" s="14" t="s">
        <v>4</v>
      </c>
      <c r="C52" s="51" t="s">
        <v>8</v>
      </c>
      <c r="D52" s="52"/>
      <c r="E52" s="32"/>
      <c r="F52" s="36">
        <v>0</v>
      </c>
      <c r="G52" s="32">
        <f t="shared" si="4"/>
        <v>0</v>
      </c>
      <c r="H52" s="32">
        <f t="shared" si="5"/>
        <v>0</v>
      </c>
      <c r="I52" s="15">
        <f t="shared" si="6"/>
        <v>0</v>
      </c>
      <c r="J52" s="16">
        <v>80</v>
      </c>
      <c r="K52" s="15">
        <f t="shared" si="7"/>
        <v>0</v>
      </c>
      <c r="Q52" s="4"/>
    </row>
    <row r="53" spans="1:17" x14ac:dyDescent="0.25">
      <c r="B53" s="11" t="s">
        <v>5</v>
      </c>
      <c r="C53" s="58" t="s">
        <v>45</v>
      </c>
      <c r="D53" s="59"/>
      <c r="E53" s="12">
        <f>(SUMIF($J$33:$J$52,$J53,$H$33:$H$52))*20%</f>
        <v>0</v>
      </c>
      <c r="F53" s="37"/>
      <c r="G53" s="12">
        <f t="shared" ref="G53" si="8">(SUMIF($J$33:$J$52,$J53,$H$33:$H$52))*20%</f>
        <v>0</v>
      </c>
      <c r="H53" s="12">
        <f>(SUMIF($J$33:$J$52,$J53,$H$33:$H$52))*20%</f>
        <v>0</v>
      </c>
      <c r="I53" s="12">
        <v>0</v>
      </c>
      <c r="J53" s="13">
        <v>80</v>
      </c>
      <c r="K53" s="12">
        <f t="shared" si="7"/>
        <v>0</v>
      </c>
      <c r="Q53" s="4"/>
    </row>
    <row r="54" spans="1:17" x14ac:dyDescent="0.25">
      <c r="A54" s="1"/>
      <c r="B54" s="48"/>
      <c r="C54" s="60" t="s">
        <v>17</v>
      </c>
      <c r="D54" s="61"/>
      <c r="E54" s="49">
        <f>SUM(E33:E53)</f>
        <v>0</v>
      </c>
      <c r="F54" s="50"/>
      <c r="G54" s="49">
        <f>SUM(G33:G53)</f>
        <v>0</v>
      </c>
      <c r="H54" s="49">
        <f>SUM(H33:H53)</f>
        <v>0</v>
      </c>
      <c r="I54" s="49">
        <f>SUM(I33:I53)</f>
        <v>0</v>
      </c>
      <c r="J54" s="49"/>
      <c r="K54" s="49">
        <f>SUM(K33:K53)</f>
        <v>0</v>
      </c>
      <c r="Q54" s="4"/>
    </row>
    <row r="57" spans="1:17" ht="60" x14ac:dyDescent="0.25">
      <c r="A57" s="1"/>
      <c r="B57" s="30" t="s">
        <v>39</v>
      </c>
      <c r="C57" s="22" t="s">
        <v>11</v>
      </c>
      <c r="D57" s="22" t="s">
        <v>12</v>
      </c>
      <c r="E57" s="22" t="s">
        <v>13</v>
      </c>
      <c r="F57" s="22" t="s">
        <v>23</v>
      </c>
      <c r="G57" s="23" t="s">
        <v>24</v>
      </c>
      <c r="H57" s="22" t="s">
        <v>25</v>
      </c>
      <c r="I57" s="22" t="s">
        <v>26</v>
      </c>
      <c r="O57"/>
      <c r="P57"/>
    </row>
    <row r="58" spans="1:17" x14ac:dyDescent="0.25">
      <c r="B58" s="19" t="s">
        <v>21</v>
      </c>
      <c r="C58" s="29">
        <f>+G28</f>
        <v>0</v>
      </c>
      <c r="D58" s="29">
        <f>+E28</f>
        <v>0</v>
      </c>
      <c r="E58" s="29">
        <f>+H28</f>
        <v>0</v>
      </c>
      <c r="F58" s="38">
        <f>+H28-H27</f>
        <v>0</v>
      </c>
      <c r="G58" s="29">
        <f>H27</f>
        <v>0</v>
      </c>
      <c r="H58" s="29">
        <f>+I28</f>
        <v>0</v>
      </c>
      <c r="I58" s="29">
        <f>+K28</f>
        <v>0</v>
      </c>
      <c r="O58"/>
      <c r="P58"/>
    </row>
    <row r="59" spans="1:17" x14ac:dyDescent="0.25">
      <c r="B59" s="19" t="s">
        <v>22</v>
      </c>
      <c r="C59" s="29">
        <f>+G54</f>
        <v>0</v>
      </c>
      <c r="D59" s="29">
        <f>+E54</f>
        <v>0</v>
      </c>
      <c r="E59" s="29">
        <f>+H54</f>
        <v>0</v>
      </c>
      <c r="F59" s="38">
        <f>+H54-H53</f>
        <v>0</v>
      </c>
      <c r="G59" s="29">
        <f>H53</f>
        <v>0</v>
      </c>
      <c r="H59" s="29">
        <f>+I54</f>
        <v>0</v>
      </c>
      <c r="I59" s="29">
        <f>+K54</f>
        <v>0</v>
      </c>
      <c r="O59"/>
      <c r="P59"/>
    </row>
    <row r="60" spans="1:17" s="1" customFormat="1" x14ac:dyDescent="0.25">
      <c r="B60" s="20" t="s">
        <v>20</v>
      </c>
      <c r="C60" s="28">
        <f>+C58+C59</f>
        <v>0</v>
      </c>
      <c r="D60" s="28">
        <f t="shared" ref="D60:E60" si="9">+D58+D59</f>
        <v>0</v>
      </c>
      <c r="E60" s="28">
        <f t="shared" si="9"/>
        <v>0</v>
      </c>
      <c r="F60" s="39">
        <f>SUM(F58:F59)</f>
        <v>0</v>
      </c>
      <c r="G60" s="28">
        <f>SUM(G58:G59)</f>
        <v>0</v>
      </c>
      <c r="H60" s="28">
        <f t="shared" ref="H60:I60" si="10">SUM(H58:H59)</f>
        <v>0</v>
      </c>
      <c r="I60" s="28">
        <f t="shared" si="10"/>
        <v>0</v>
      </c>
      <c r="J60" s="5"/>
      <c r="K60" s="5"/>
      <c r="L60" s="5"/>
      <c r="M60" s="5"/>
      <c r="N60" s="5"/>
    </row>
    <row r="63" spans="1:17" x14ac:dyDescent="0.25">
      <c r="B63" s="41"/>
      <c r="C63" s="42"/>
      <c r="D63" s="43"/>
      <c r="E63" s="44"/>
      <c r="F63" s="40"/>
    </row>
    <row r="64" spans="1:17" x14ac:dyDescent="0.25">
      <c r="D64" s="33"/>
      <c r="E64" s="34"/>
    </row>
  </sheetData>
  <sheetProtection algorithmName="SHA-512" hashValue="ZIpyxAJyMy4099OR71hSrRhyhURDywNKa3LdxAUobs0XxfsSRCms9oqmZdi3589hz1drlHIF6xnHymh0N/P98w==" saltValue="hOT84SIBMMjRRV7vW5GPvg==" spinCount="100000" sheet="1" selectLockedCells="1"/>
  <mergeCells count="47">
    <mergeCell ref="C50:D50"/>
    <mergeCell ref="C51:D51"/>
    <mergeCell ref="C52:D52"/>
    <mergeCell ref="C53:D53"/>
    <mergeCell ref="C54:D54"/>
    <mergeCell ref="C49:D49"/>
    <mergeCell ref="C38:D38"/>
    <mergeCell ref="C39:D39"/>
    <mergeCell ref="C40:D40"/>
    <mergeCell ref="C41:D41"/>
    <mergeCell ref="C42:D42"/>
    <mergeCell ref="C43:D43"/>
    <mergeCell ref="C44:D44"/>
    <mergeCell ref="C45:D45"/>
    <mergeCell ref="C46:D46"/>
    <mergeCell ref="C47:D47"/>
    <mergeCell ref="C48:D48"/>
    <mergeCell ref="C37:D37"/>
    <mergeCell ref="C23:D23"/>
    <mergeCell ref="C24:D24"/>
    <mergeCell ref="C25:D25"/>
    <mergeCell ref="C26:D26"/>
    <mergeCell ref="C27:D27"/>
    <mergeCell ref="C28:D28"/>
    <mergeCell ref="C32:D32"/>
    <mergeCell ref="C33:D33"/>
    <mergeCell ref="C34:D34"/>
    <mergeCell ref="C35:D35"/>
    <mergeCell ref="C36:D36"/>
    <mergeCell ref="C22:D22"/>
    <mergeCell ref="C11:D11"/>
    <mergeCell ref="C12:D12"/>
    <mergeCell ref="C13:D13"/>
    <mergeCell ref="C14:D14"/>
    <mergeCell ref="C15:D15"/>
    <mergeCell ref="C16:D16"/>
    <mergeCell ref="C17:D17"/>
    <mergeCell ref="C18:D18"/>
    <mergeCell ref="C19:D19"/>
    <mergeCell ref="C20:D20"/>
    <mergeCell ref="C21:D21"/>
    <mergeCell ref="C10:D10"/>
    <mergeCell ref="B3:K3"/>
    <mergeCell ref="C6:D6"/>
    <mergeCell ref="C7:D7"/>
    <mergeCell ref="C8:D8"/>
    <mergeCell ref="C9:D9"/>
  </mergeCells>
  <pageMargins left="0.70866141732283472" right="0.70866141732283472" top="0.74803149606299213" bottom="0.74803149606299213" header="0.31496062992125984" footer="0.31496062992125984"/>
  <pageSetup paperSize="9" scale="73" fitToHeight="0" orientation="landscape" r:id="rId1"/>
  <rowBreaks count="1" manualBreakCount="1">
    <brk id="29" max="16383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6BD225FA-A12C-4D1E-B819-252CE7545F51}">
          <x14:formula1>
            <xm:f>Baza!$A$11:$A$14</xm:f>
          </x14:formula1>
          <xm:sqref>F7:F26 F33:F52</xm:sqref>
        </x14:dataValidation>
        <x14:dataValidation type="list" allowBlank="1" showInputMessage="1" showErrorMessage="1" xr:uid="{5AA9D981-8ACC-4425-ACBC-04D4694CA549}">
          <x14:formula1>
            <xm:f>Baza!$A$2:$A$7</xm:f>
          </x14:formula1>
          <xm:sqref>C7:C26 C33:C52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464959-58AC-4778-A93F-420E17CD3CCC}">
  <sheetPr>
    <tabColor rgb="FF00B0F0"/>
    <pageSetUpPr fitToPage="1"/>
  </sheetPr>
  <dimension ref="A1:Q64"/>
  <sheetViews>
    <sheetView tabSelected="1" topLeftCell="A28" zoomScaleNormal="100" workbookViewId="0">
      <selection activeCell="H49" sqref="H49"/>
    </sheetView>
  </sheetViews>
  <sheetFormatPr defaultRowHeight="15" x14ac:dyDescent="0.25"/>
  <cols>
    <col min="1" max="1" width="28" customWidth="1"/>
    <col min="2" max="2" width="17.28515625" bestFit="1" customWidth="1"/>
    <col min="3" max="3" width="22.5703125" style="3" customWidth="1"/>
    <col min="4" max="4" width="19.28515625" style="3" customWidth="1"/>
    <col min="5" max="5" width="13" style="4" bestFit="1" customWidth="1"/>
    <col min="6" max="6" width="12.140625" style="35" customWidth="1"/>
    <col min="7" max="7" width="13" style="4" bestFit="1" customWidth="1"/>
    <col min="8" max="8" width="13.85546875" style="4" customWidth="1"/>
    <col min="9" max="9" width="13.42578125" style="6" bestFit="1" customWidth="1"/>
    <col min="10" max="10" width="15.28515625" style="4" customWidth="1"/>
    <col min="11" max="11" width="13.42578125" style="4" bestFit="1" customWidth="1"/>
    <col min="12" max="12" width="9.140625" style="4"/>
    <col min="13" max="13" width="10" style="4" bestFit="1" customWidth="1"/>
    <col min="14" max="16" width="9.140625" style="4"/>
  </cols>
  <sheetData>
    <row r="1" spans="1:17" ht="28.15" customHeight="1" x14ac:dyDescent="0.3">
      <c r="A1" s="18" t="s">
        <v>47</v>
      </c>
      <c r="I1" s="4"/>
      <c r="J1" s="6"/>
      <c r="Q1" s="4"/>
    </row>
    <row r="2" spans="1:17" x14ac:dyDescent="0.25">
      <c r="A2" s="1"/>
      <c r="I2" s="4"/>
      <c r="J2" s="6"/>
      <c r="Q2" s="4"/>
    </row>
    <row r="3" spans="1:17" x14ac:dyDescent="0.25">
      <c r="A3" s="2" t="s">
        <v>29</v>
      </c>
      <c r="B3" s="62"/>
      <c r="C3" s="63"/>
      <c r="D3" s="63"/>
      <c r="E3" s="63"/>
      <c r="F3" s="63"/>
      <c r="G3" s="63"/>
      <c r="H3" s="63"/>
      <c r="I3" s="63"/>
      <c r="J3" s="63"/>
      <c r="K3" s="64"/>
      <c r="Q3" s="4"/>
    </row>
    <row r="4" spans="1:17" x14ac:dyDescent="0.25">
      <c r="I4" s="4"/>
      <c r="J4" s="6"/>
      <c r="Q4" s="4"/>
    </row>
    <row r="5" spans="1:17" x14ac:dyDescent="0.25">
      <c r="A5" s="1"/>
      <c r="I5" s="4"/>
      <c r="J5" s="6"/>
      <c r="Q5" s="4"/>
    </row>
    <row r="6" spans="1:17" s="25" customFormat="1" ht="45" x14ac:dyDescent="0.25">
      <c r="A6" s="45" t="s">
        <v>35</v>
      </c>
      <c r="B6" s="45" t="s">
        <v>3</v>
      </c>
      <c r="C6" s="56" t="s">
        <v>6</v>
      </c>
      <c r="D6" s="57"/>
      <c r="E6" s="46" t="s">
        <v>12</v>
      </c>
      <c r="F6" s="46" t="s">
        <v>33</v>
      </c>
      <c r="G6" s="46" t="s">
        <v>32</v>
      </c>
      <c r="H6" s="46" t="s">
        <v>13</v>
      </c>
      <c r="I6" s="46" t="s">
        <v>14</v>
      </c>
      <c r="J6" s="47" t="s">
        <v>15</v>
      </c>
      <c r="K6" s="46" t="s">
        <v>16</v>
      </c>
      <c r="L6" s="24"/>
      <c r="M6" s="24"/>
      <c r="N6" s="24"/>
      <c r="O6" s="24"/>
      <c r="P6" s="24"/>
      <c r="Q6" s="24"/>
    </row>
    <row r="7" spans="1:17" x14ac:dyDescent="0.25">
      <c r="A7" s="31"/>
      <c r="B7" s="14" t="s">
        <v>4</v>
      </c>
      <c r="C7" s="51" t="s">
        <v>8</v>
      </c>
      <c r="D7" s="52"/>
      <c r="E7" s="32"/>
      <c r="F7" s="36">
        <v>0</v>
      </c>
      <c r="G7" s="32">
        <f>ROUND(E7*F7%,2)+E7</f>
        <v>0</v>
      </c>
      <c r="H7" s="32">
        <f>+E7</f>
        <v>0</v>
      </c>
      <c r="I7" s="15">
        <f>+G7-H7</f>
        <v>0</v>
      </c>
      <c r="J7" s="16">
        <v>80</v>
      </c>
      <c r="K7" s="15">
        <f>ROUND(H7*J7%,2)</f>
        <v>0</v>
      </c>
      <c r="Q7" s="4"/>
    </row>
    <row r="8" spans="1:17" x14ac:dyDescent="0.25">
      <c r="A8" s="31"/>
      <c r="B8" s="14" t="s">
        <v>4</v>
      </c>
      <c r="C8" s="51" t="s">
        <v>8</v>
      </c>
      <c r="D8" s="52"/>
      <c r="E8" s="32"/>
      <c r="F8" s="36">
        <v>0</v>
      </c>
      <c r="G8" s="32">
        <f t="shared" ref="G8:G26" si="0">ROUND(E8*F8%,2)+E8</f>
        <v>0</v>
      </c>
      <c r="H8" s="32">
        <f t="shared" ref="H8:H26" si="1">+E8</f>
        <v>0</v>
      </c>
      <c r="I8" s="15">
        <f t="shared" ref="I8:I26" si="2">+G8-H8</f>
        <v>0</v>
      </c>
      <c r="J8" s="16">
        <v>80</v>
      </c>
      <c r="K8" s="15">
        <f>ROUND(H8*J8%,2)</f>
        <v>0</v>
      </c>
      <c r="Q8" s="4"/>
    </row>
    <row r="9" spans="1:17" x14ac:dyDescent="0.25">
      <c r="A9" s="31"/>
      <c r="B9" s="14" t="s">
        <v>4</v>
      </c>
      <c r="C9" s="51" t="s">
        <v>8</v>
      </c>
      <c r="D9" s="52"/>
      <c r="E9" s="32"/>
      <c r="F9" s="36">
        <v>0</v>
      </c>
      <c r="G9" s="32">
        <f t="shared" si="0"/>
        <v>0</v>
      </c>
      <c r="H9" s="32">
        <f t="shared" si="1"/>
        <v>0</v>
      </c>
      <c r="I9" s="15">
        <f t="shared" si="2"/>
        <v>0</v>
      </c>
      <c r="J9" s="16">
        <v>80</v>
      </c>
      <c r="K9" s="15">
        <f>ROUND(H9*J9%,2)</f>
        <v>0</v>
      </c>
      <c r="Q9" s="4"/>
    </row>
    <row r="10" spans="1:17" x14ac:dyDescent="0.25">
      <c r="A10" s="31"/>
      <c r="B10" s="14" t="s">
        <v>4</v>
      </c>
      <c r="C10" s="51" t="s">
        <v>8</v>
      </c>
      <c r="D10" s="52"/>
      <c r="E10" s="32"/>
      <c r="F10" s="36">
        <v>0</v>
      </c>
      <c r="G10" s="32">
        <f t="shared" si="0"/>
        <v>0</v>
      </c>
      <c r="H10" s="32">
        <f t="shared" si="1"/>
        <v>0</v>
      </c>
      <c r="I10" s="15">
        <f t="shared" si="2"/>
        <v>0</v>
      </c>
      <c r="J10" s="16">
        <v>80</v>
      </c>
      <c r="K10" s="15">
        <f t="shared" ref="K10:K27" si="3">ROUND(H10*J10%,2)</f>
        <v>0</v>
      </c>
      <c r="Q10" s="4"/>
    </row>
    <row r="11" spans="1:17" x14ac:dyDescent="0.25">
      <c r="A11" s="31"/>
      <c r="B11" s="14" t="s">
        <v>4</v>
      </c>
      <c r="C11" s="51" t="s">
        <v>8</v>
      </c>
      <c r="D11" s="52"/>
      <c r="E11" s="32"/>
      <c r="F11" s="36">
        <v>0</v>
      </c>
      <c r="G11" s="32">
        <f t="shared" si="0"/>
        <v>0</v>
      </c>
      <c r="H11" s="32">
        <f t="shared" si="1"/>
        <v>0</v>
      </c>
      <c r="I11" s="15">
        <f t="shared" si="2"/>
        <v>0</v>
      </c>
      <c r="J11" s="16">
        <v>80</v>
      </c>
      <c r="K11" s="15">
        <f t="shared" si="3"/>
        <v>0</v>
      </c>
      <c r="Q11" s="4"/>
    </row>
    <row r="12" spans="1:17" x14ac:dyDescent="0.25">
      <c r="A12" s="31"/>
      <c r="B12" s="14" t="s">
        <v>4</v>
      </c>
      <c r="C12" s="51" t="s">
        <v>8</v>
      </c>
      <c r="D12" s="52"/>
      <c r="E12" s="32"/>
      <c r="F12" s="36">
        <v>0</v>
      </c>
      <c r="G12" s="32">
        <f t="shared" si="0"/>
        <v>0</v>
      </c>
      <c r="H12" s="32">
        <f t="shared" si="1"/>
        <v>0</v>
      </c>
      <c r="I12" s="15">
        <f t="shared" si="2"/>
        <v>0</v>
      </c>
      <c r="J12" s="16">
        <v>80</v>
      </c>
      <c r="K12" s="15">
        <f t="shared" si="3"/>
        <v>0</v>
      </c>
      <c r="Q12" s="4"/>
    </row>
    <row r="13" spans="1:17" x14ac:dyDescent="0.25">
      <c r="A13" s="31"/>
      <c r="B13" s="14" t="s">
        <v>4</v>
      </c>
      <c r="C13" s="51" t="s">
        <v>8</v>
      </c>
      <c r="D13" s="52"/>
      <c r="E13" s="32"/>
      <c r="F13" s="36">
        <v>0</v>
      </c>
      <c r="G13" s="32">
        <f t="shared" si="0"/>
        <v>0</v>
      </c>
      <c r="H13" s="32">
        <f t="shared" si="1"/>
        <v>0</v>
      </c>
      <c r="I13" s="15">
        <f t="shared" si="2"/>
        <v>0</v>
      </c>
      <c r="J13" s="16">
        <v>80</v>
      </c>
      <c r="K13" s="15">
        <f t="shared" si="3"/>
        <v>0</v>
      </c>
      <c r="Q13" s="4"/>
    </row>
    <row r="14" spans="1:17" x14ac:dyDescent="0.25">
      <c r="A14" s="31"/>
      <c r="B14" s="14" t="s">
        <v>4</v>
      </c>
      <c r="C14" s="51" t="s">
        <v>8</v>
      </c>
      <c r="D14" s="52"/>
      <c r="E14" s="32"/>
      <c r="F14" s="36">
        <v>0</v>
      </c>
      <c r="G14" s="32">
        <f t="shared" si="0"/>
        <v>0</v>
      </c>
      <c r="H14" s="32">
        <f t="shared" si="1"/>
        <v>0</v>
      </c>
      <c r="I14" s="15">
        <f t="shared" si="2"/>
        <v>0</v>
      </c>
      <c r="J14" s="16">
        <v>80</v>
      </c>
      <c r="K14" s="15">
        <f t="shared" si="3"/>
        <v>0</v>
      </c>
      <c r="Q14" s="4"/>
    </row>
    <row r="15" spans="1:17" x14ac:dyDescent="0.25">
      <c r="A15" s="31"/>
      <c r="B15" s="14" t="s">
        <v>4</v>
      </c>
      <c r="C15" s="51" t="s">
        <v>8</v>
      </c>
      <c r="D15" s="52"/>
      <c r="E15" s="32"/>
      <c r="F15" s="36">
        <v>0</v>
      </c>
      <c r="G15" s="32">
        <f t="shared" si="0"/>
        <v>0</v>
      </c>
      <c r="H15" s="32">
        <f t="shared" si="1"/>
        <v>0</v>
      </c>
      <c r="I15" s="15">
        <f t="shared" si="2"/>
        <v>0</v>
      </c>
      <c r="J15" s="16">
        <v>80</v>
      </c>
      <c r="K15" s="15">
        <f t="shared" si="3"/>
        <v>0</v>
      </c>
      <c r="Q15" s="4"/>
    </row>
    <row r="16" spans="1:17" x14ac:dyDescent="0.25">
      <c r="A16" s="31"/>
      <c r="B16" s="14" t="s">
        <v>4</v>
      </c>
      <c r="C16" s="51" t="s">
        <v>8</v>
      </c>
      <c r="D16" s="52"/>
      <c r="E16" s="32"/>
      <c r="F16" s="36">
        <v>0</v>
      </c>
      <c r="G16" s="32">
        <f t="shared" si="0"/>
        <v>0</v>
      </c>
      <c r="H16" s="32">
        <f t="shared" si="1"/>
        <v>0</v>
      </c>
      <c r="I16" s="15">
        <f t="shared" si="2"/>
        <v>0</v>
      </c>
      <c r="J16" s="16">
        <v>80</v>
      </c>
      <c r="K16" s="15">
        <f t="shared" si="3"/>
        <v>0</v>
      </c>
      <c r="Q16" s="4"/>
    </row>
    <row r="17" spans="1:17" x14ac:dyDescent="0.25">
      <c r="A17" s="31"/>
      <c r="B17" s="14" t="s">
        <v>4</v>
      </c>
      <c r="C17" s="51" t="s">
        <v>8</v>
      </c>
      <c r="D17" s="52"/>
      <c r="E17" s="32"/>
      <c r="F17" s="36">
        <v>0</v>
      </c>
      <c r="G17" s="32">
        <f t="shared" si="0"/>
        <v>0</v>
      </c>
      <c r="H17" s="32">
        <f t="shared" si="1"/>
        <v>0</v>
      </c>
      <c r="I17" s="15">
        <f t="shared" si="2"/>
        <v>0</v>
      </c>
      <c r="J17" s="16">
        <v>80</v>
      </c>
      <c r="K17" s="15">
        <f t="shared" si="3"/>
        <v>0</v>
      </c>
      <c r="Q17" s="4"/>
    </row>
    <row r="18" spans="1:17" x14ac:dyDescent="0.25">
      <c r="A18" s="31"/>
      <c r="B18" s="14" t="s">
        <v>4</v>
      </c>
      <c r="C18" s="51" t="s">
        <v>8</v>
      </c>
      <c r="D18" s="52"/>
      <c r="E18" s="32"/>
      <c r="F18" s="36">
        <v>0</v>
      </c>
      <c r="G18" s="32">
        <f t="shared" si="0"/>
        <v>0</v>
      </c>
      <c r="H18" s="32">
        <f t="shared" si="1"/>
        <v>0</v>
      </c>
      <c r="I18" s="15">
        <f t="shared" si="2"/>
        <v>0</v>
      </c>
      <c r="J18" s="16">
        <v>80</v>
      </c>
      <c r="K18" s="15">
        <f t="shared" si="3"/>
        <v>0</v>
      </c>
      <c r="Q18" s="4"/>
    </row>
    <row r="19" spans="1:17" x14ac:dyDescent="0.25">
      <c r="A19" s="31"/>
      <c r="B19" s="14" t="s">
        <v>4</v>
      </c>
      <c r="C19" s="51" t="s">
        <v>8</v>
      </c>
      <c r="D19" s="52"/>
      <c r="E19" s="32"/>
      <c r="F19" s="36">
        <v>0</v>
      </c>
      <c r="G19" s="32">
        <f t="shared" si="0"/>
        <v>0</v>
      </c>
      <c r="H19" s="32">
        <f t="shared" si="1"/>
        <v>0</v>
      </c>
      <c r="I19" s="15">
        <f t="shared" si="2"/>
        <v>0</v>
      </c>
      <c r="J19" s="16">
        <v>80</v>
      </c>
      <c r="K19" s="15">
        <f t="shared" si="3"/>
        <v>0</v>
      </c>
      <c r="Q19" s="4"/>
    </row>
    <row r="20" spans="1:17" x14ac:dyDescent="0.25">
      <c r="A20" s="31"/>
      <c r="B20" s="14" t="s">
        <v>4</v>
      </c>
      <c r="C20" s="51" t="s">
        <v>8</v>
      </c>
      <c r="D20" s="52"/>
      <c r="E20" s="32"/>
      <c r="F20" s="36">
        <v>0</v>
      </c>
      <c r="G20" s="32">
        <f t="shared" si="0"/>
        <v>0</v>
      </c>
      <c r="H20" s="32">
        <f t="shared" si="1"/>
        <v>0</v>
      </c>
      <c r="I20" s="15">
        <f t="shared" si="2"/>
        <v>0</v>
      </c>
      <c r="J20" s="16">
        <v>80</v>
      </c>
      <c r="K20" s="15">
        <f t="shared" si="3"/>
        <v>0</v>
      </c>
      <c r="Q20" s="4"/>
    </row>
    <row r="21" spans="1:17" x14ac:dyDescent="0.25">
      <c r="A21" s="31"/>
      <c r="B21" s="14" t="s">
        <v>4</v>
      </c>
      <c r="C21" s="51" t="s">
        <v>8</v>
      </c>
      <c r="D21" s="52"/>
      <c r="E21" s="32"/>
      <c r="F21" s="36">
        <v>0</v>
      </c>
      <c r="G21" s="32">
        <f t="shared" si="0"/>
        <v>0</v>
      </c>
      <c r="H21" s="32">
        <f t="shared" si="1"/>
        <v>0</v>
      </c>
      <c r="I21" s="15">
        <f t="shared" si="2"/>
        <v>0</v>
      </c>
      <c r="J21" s="16">
        <v>80</v>
      </c>
      <c r="K21" s="15">
        <f t="shared" si="3"/>
        <v>0</v>
      </c>
      <c r="Q21" s="4"/>
    </row>
    <row r="22" spans="1:17" x14ac:dyDescent="0.25">
      <c r="A22" s="31"/>
      <c r="B22" s="14" t="s">
        <v>4</v>
      </c>
      <c r="C22" s="51" t="s">
        <v>8</v>
      </c>
      <c r="D22" s="52"/>
      <c r="E22" s="32"/>
      <c r="F22" s="36">
        <v>0</v>
      </c>
      <c r="G22" s="32">
        <f t="shared" si="0"/>
        <v>0</v>
      </c>
      <c r="H22" s="32">
        <f t="shared" si="1"/>
        <v>0</v>
      </c>
      <c r="I22" s="15">
        <f t="shared" si="2"/>
        <v>0</v>
      </c>
      <c r="J22" s="16">
        <v>80</v>
      </c>
      <c r="K22" s="15">
        <f t="shared" si="3"/>
        <v>0</v>
      </c>
      <c r="Q22" s="4"/>
    </row>
    <row r="23" spans="1:17" x14ac:dyDescent="0.25">
      <c r="A23" s="31"/>
      <c r="B23" s="14" t="s">
        <v>4</v>
      </c>
      <c r="C23" s="51" t="s">
        <v>8</v>
      </c>
      <c r="D23" s="52"/>
      <c r="E23" s="32"/>
      <c r="F23" s="36">
        <v>0</v>
      </c>
      <c r="G23" s="32">
        <f t="shared" si="0"/>
        <v>0</v>
      </c>
      <c r="H23" s="32">
        <f t="shared" si="1"/>
        <v>0</v>
      </c>
      <c r="I23" s="15">
        <f t="shared" si="2"/>
        <v>0</v>
      </c>
      <c r="J23" s="16">
        <v>80</v>
      </c>
      <c r="K23" s="15">
        <f t="shared" si="3"/>
        <v>0</v>
      </c>
      <c r="Q23" s="4"/>
    </row>
    <row r="24" spans="1:17" x14ac:dyDescent="0.25">
      <c r="A24" s="31"/>
      <c r="B24" s="14" t="s">
        <v>4</v>
      </c>
      <c r="C24" s="51" t="s">
        <v>8</v>
      </c>
      <c r="D24" s="52"/>
      <c r="E24" s="32"/>
      <c r="F24" s="36">
        <v>0</v>
      </c>
      <c r="G24" s="32">
        <f t="shared" si="0"/>
        <v>0</v>
      </c>
      <c r="H24" s="32">
        <f t="shared" si="1"/>
        <v>0</v>
      </c>
      <c r="I24" s="15">
        <f t="shared" si="2"/>
        <v>0</v>
      </c>
      <c r="J24" s="16">
        <v>80</v>
      </c>
      <c r="K24" s="15">
        <f t="shared" si="3"/>
        <v>0</v>
      </c>
      <c r="Q24" s="4"/>
    </row>
    <row r="25" spans="1:17" x14ac:dyDescent="0.25">
      <c r="A25" s="31"/>
      <c r="B25" s="14" t="s">
        <v>4</v>
      </c>
      <c r="C25" s="51" t="s">
        <v>8</v>
      </c>
      <c r="D25" s="52"/>
      <c r="E25" s="32"/>
      <c r="F25" s="36">
        <v>0</v>
      </c>
      <c r="G25" s="32">
        <f t="shared" si="0"/>
        <v>0</v>
      </c>
      <c r="H25" s="32">
        <f t="shared" si="1"/>
        <v>0</v>
      </c>
      <c r="I25" s="15">
        <f t="shared" si="2"/>
        <v>0</v>
      </c>
      <c r="J25" s="16">
        <v>80</v>
      </c>
      <c r="K25" s="15">
        <f t="shared" si="3"/>
        <v>0</v>
      </c>
      <c r="Q25" s="4"/>
    </row>
    <row r="26" spans="1:17" x14ac:dyDescent="0.25">
      <c r="A26" s="31"/>
      <c r="B26" s="14" t="s">
        <v>4</v>
      </c>
      <c r="C26" s="51" t="s">
        <v>8</v>
      </c>
      <c r="D26" s="52"/>
      <c r="E26" s="32"/>
      <c r="F26" s="36">
        <v>0</v>
      </c>
      <c r="G26" s="32">
        <f t="shared" si="0"/>
        <v>0</v>
      </c>
      <c r="H26" s="32">
        <f t="shared" si="1"/>
        <v>0</v>
      </c>
      <c r="I26" s="15">
        <f t="shared" si="2"/>
        <v>0</v>
      </c>
      <c r="J26" s="16">
        <v>80</v>
      </c>
      <c r="K26" s="15">
        <f t="shared" si="3"/>
        <v>0</v>
      </c>
      <c r="Q26" s="4"/>
    </row>
    <row r="27" spans="1:17" x14ac:dyDescent="0.25">
      <c r="B27" s="11" t="s">
        <v>5</v>
      </c>
      <c r="C27" s="58" t="s">
        <v>45</v>
      </c>
      <c r="D27" s="59"/>
      <c r="E27" s="12">
        <f>(SUMIF($J$7:$J$26,$J27,$H$7:$H$26))*20%</f>
        <v>0</v>
      </c>
      <c r="F27" s="37"/>
      <c r="G27" s="12">
        <f>(SUMIF($J$7:$J$26,$J27,$H$7:$H$26))*20%</f>
        <v>0</v>
      </c>
      <c r="H27" s="12">
        <f>(SUMIF($J$7:$J$26,$J27,$H$7:$H$26))*20%</f>
        <v>0</v>
      </c>
      <c r="I27" s="12">
        <v>0</v>
      </c>
      <c r="J27" s="13">
        <v>80</v>
      </c>
      <c r="K27" s="12">
        <f t="shared" si="3"/>
        <v>0</v>
      </c>
      <c r="Q27" s="4"/>
    </row>
    <row r="28" spans="1:17" s="1" customFormat="1" x14ac:dyDescent="0.25">
      <c r="B28" s="48"/>
      <c r="C28" s="60" t="s">
        <v>17</v>
      </c>
      <c r="D28" s="61"/>
      <c r="E28" s="49">
        <f>SUM(E7:E27)</f>
        <v>0</v>
      </c>
      <c r="F28" s="50"/>
      <c r="G28" s="49">
        <f>SUM(G7:G27)</f>
        <v>0</v>
      </c>
      <c r="H28" s="49">
        <f>SUM(H7:H27)</f>
        <v>0</v>
      </c>
      <c r="I28" s="49">
        <f>SUM(I7:I27)</f>
        <v>0</v>
      </c>
      <c r="J28" s="49"/>
      <c r="K28" s="49">
        <f>SUM(K7:K27)</f>
        <v>0</v>
      </c>
      <c r="L28" s="5"/>
      <c r="M28" s="5"/>
      <c r="N28" s="5"/>
      <c r="O28" s="5"/>
      <c r="P28" s="5"/>
      <c r="Q28" s="5"/>
    </row>
    <row r="29" spans="1:17" x14ac:dyDescent="0.25">
      <c r="I29" s="4"/>
      <c r="J29" s="6"/>
      <c r="Q29" s="4"/>
    </row>
    <row r="30" spans="1:17" x14ac:dyDescent="0.25">
      <c r="I30" s="4"/>
      <c r="J30" s="6"/>
      <c r="Q30" s="4"/>
    </row>
    <row r="31" spans="1:17" x14ac:dyDescent="0.25">
      <c r="A31" s="1"/>
      <c r="I31" s="4"/>
      <c r="J31" s="6"/>
      <c r="Q31" s="4"/>
    </row>
    <row r="32" spans="1:17" s="27" customFormat="1" ht="45" x14ac:dyDescent="0.25">
      <c r="A32" s="45" t="s">
        <v>36</v>
      </c>
      <c r="B32" s="45" t="s">
        <v>3</v>
      </c>
      <c r="C32" s="56" t="s">
        <v>6</v>
      </c>
      <c r="D32" s="57"/>
      <c r="E32" s="46" t="s">
        <v>12</v>
      </c>
      <c r="F32" s="46" t="s">
        <v>33</v>
      </c>
      <c r="G32" s="46" t="s">
        <v>32</v>
      </c>
      <c r="H32" s="46" t="s">
        <v>13</v>
      </c>
      <c r="I32" s="46" t="s">
        <v>14</v>
      </c>
      <c r="J32" s="47" t="s">
        <v>15</v>
      </c>
      <c r="K32" s="46" t="s">
        <v>16</v>
      </c>
      <c r="L32" s="26"/>
      <c r="M32" s="26"/>
      <c r="N32" s="26"/>
      <c r="O32" s="26"/>
      <c r="P32" s="26"/>
      <c r="Q32" s="26"/>
    </row>
    <row r="33" spans="1:17" x14ac:dyDescent="0.25">
      <c r="A33" s="31"/>
      <c r="B33" s="14" t="s">
        <v>4</v>
      </c>
      <c r="C33" s="51" t="s">
        <v>8</v>
      </c>
      <c r="D33" s="52"/>
      <c r="E33" s="32">
        <v>0</v>
      </c>
      <c r="F33" s="36">
        <v>0</v>
      </c>
      <c r="G33" s="32">
        <f>ROUND(E33*F33%,2)+E33</f>
        <v>0</v>
      </c>
      <c r="H33" s="32">
        <f>+E33</f>
        <v>0</v>
      </c>
      <c r="I33" s="15">
        <f>+G33-H33</f>
        <v>0</v>
      </c>
      <c r="J33" s="16">
        <v>80</v>
      </c>
      <c r="K33" s="15">
        <f>ROUND(H33*J33%,2)</f>
        <v>0</v>
      </c>
      <c r="Q33" s="4"/>
    </row>
    <row r="34" spans="1:17" x14ac:dyDescent="0.25">
      <c r="A34" s="31"/>
      <c r="B34" s="14" t="s">
        <v>4</v>
      </c>
      <c r="C34" s="51" t="s">
        <v>8</v>
      </c>
      <c r="D34" s="52"/>
      <c r="E34" s="32"/>
      <c r="F34" s="36">
        <v>0</v>
      </c>
      <c r="G34" s="32">
        <f t="shared" ref="G34:G52" si="4">ROUND(E34*F34%,2)+E34</f>
        <v>0</v>
      </c>
      <c r="H34" s="32">
        <f t="shared" ref="H34:H52" si="5">+E34</f>
        <v>0</v>
      </c>
      <c r="I34" s="15">
        <f t="shared" ref="I34:I52" si="6">+G34-H34</f>
        <v>0</v>
      </c>
      <c r="J34" s="16">
        <v>80</v>
      </c>
      <c r="K34" s="15">
        <f>ROUND(H34*J34%,2)</f>
        <v>0</v>
      </c>
      <c r="Q34" s="4"/>
    </row>
    <row r="35" spans="1:17" x14ac:dyDescent="0.25">
      <c r="A35" s="31"/>
      <c r="B35" s="14" t="s">
        <v>4</v>
      </c>
      <c r="C35" s="51" t="s">
        <v>8</v>
      </c>
      <c r="D35" s="52"/>
      <c r="E35" s="32"/>
      <c r="F35" s="36">
        <v>0</v>
      </c>
      <c r="G35" s="32">
        <f t="shared" si="4"/>
        <v>0</v>
      </c>
      <c r="H35" s="32">
        <f t="shared" si="5"/>
        <v>0</v>
      </c>
      <c r="I35" s="15">
        <f t="shared" si="6"/>
        <v>0</v>
      </c>
      <c r="J35" s="16">
        <v>80</v>
      </c>
      <c r="K35" s="15">
        <f>ROUND(H35*J35%,2)</f>
        <v>0</v>
      </c>
      <c r="Q35" s="4"/>
    </row>
    <row r="36" spans="1:17" x14ac:dyDescent="0.25">
      <c r="A36" s="31"/>
      <c r="B36" s="14" t="s">
        <v>4</v>
      </c>
      <c r="C36" s="51" t="s">
        <v>8</v>
      </c>
      <c r="D36" s="52"/>
      <c r="E36" s="32"/>
      <c r="F36" s="36">
        <v>0</v>
      </c>
      <c r="G36" s="32">
        <f t="shared" si="4"/>
        <v>0</v>
      </c>
      <c r="H36" s="32">
        <f t="shared" si="5"/>
        <v>0</v>
      </c>
      <c r="I36" s="15">
        <f t="shared" si="6"/>
        <v>0</v>
      </c>
      <c r="J36" s="16">
        <v>80</v>
      </c>
      <c r="K36" s="15">
        <f t="shared" ref="K36:K53" si="7">ROUND(H36*J36%,2)</f>
        <v>0</v>
      </c>
      <c r="Q36" s="4"/>
    </row>
    <row r="37" spans="1:17" x14ac:dyDescent="0.25">
      <c r="A37" s="31"/>
      <c r="B37" s="14" t="s">
        <v>4</v>
      </c>
      <c r="C37" s="51" t="s">
        <v>8</v>
      </c>
      <c r="D37" s="52"/>
      <c r="E37" s="32"/>
      <c r="F37" s="36">
        <v>0</v>
      </c>
      <c r="G37" s="32">
        <f t="shared" si="4"/>
        <v>0</v>
      </c>
      <c r="H37" s="32">
        <f t="shared" si="5"/>
        <v>0</v>
      </c>
      <c r="I37" s="15">
        <f t="shared" si="6"/>
        <v>0</v>
      </c>
      <c r="J37" s="16">
        <v>80</v>
      </c>
      <c r="K37" s="15">
        <f t="shared" si="7"/>
        <v>0</v>
      </c>
      <c r="Q37" s="4"/>
    </row>
    <row r="38" spans="1:17" x14ac:dyDescent="0.25">
      <c r="A38" s="31"/>
      <c r="B38" s="14" t="s">
        <v>4</v>
      </c>
      <c r="C38" s="51" t="s">
        <v>8</v>
      </c>
      <c r="D38" s="52"/>
      <c r="E38" s="32"/>
      <c r="F38" s="36">
        <v>0</v>
      </c>
      <c r="G38" s="32">
        <f t="shared" si="4"/>
        <v>0</v>
      </c>
      <c r="H38" s="32">
        <f t="shared" si="5"/>
        <v>0</v>
      </c>
      <c r="I38" s="15">
        <f t="shared" si="6"/>
        <v>0</v>
      </c>
      <c r="J38" s="16">
        <v>80</v>
      </c>
      <c r="K38" s="15">
        <f t="shared" si="7"/>
        <v>0</v>
      </c>
      <c r="Q38" s="4"/>
    </row>
    <row r="39" spans="1:17" x14ac:dyDescent="0.25">
      <c r="A39" s="31"/>
      <c r="B39" s="14" t="s">
        <v>4</v>
      </c>
      <c r="C39" s="51" t="s">
        <v>8</v>
      </c>
      <c r="D39" s="52"/>
      <c r="E39" s="32"/>
      <c r="F39" s="36">
        <v>0</v>
      </c>
      <c r="G39" s="32">
        <f t="shared" si="4"/>
        <v>0</v>
      </c>
      <c r="H39" s="32">
        <f t="shared" si="5"/>
        <v>0</v>
      </c>
      <c r="I39" s="15">
        <f t="shared" si="6"/>
        <v>0</v>
      </c>
      <c r="J39" s="16">
        <v>80</v>
      </c>
      <c r="K39" s="15">
        <f t="shared" si="7"/>
        <v>0</v>
      </c>
      <c r="Q39" s="4"/>
    </row>
    <row r="40" spans="1:17" x14ac:dyDescent="0.25">
      <c r="A40" s="31"/>
      <c r="B40" s="14" t="s">
        <v>4</v>
      </c>
      <c r="C40" s="51" t="s">
        <v>8</v>
      </c>
      <c r="D40" s="52"/>
      <c r="E40" s="32"/>
      <c r="F40" s="36">
        <v>0</v>
      </c>
      <c r="G40" s="32">
        <f t="shared" si="4"/>
        <v>0</v>
      </c>
      <c r="H40" s="32">
        <f t="shared" si="5"/>
        <v>0</v>
      </c>
      <c r="I40" s="15">
        <f t="shared" si="6"/>
        <v>0</v>
      </c>
      <c r="J40" s="16">
        <v>80</v>
      </c>
      <c r="K40" s="15">
        <f t="shared" si="7"/>
        <v>0</v>
      </c>
      <c r="Q40" s="4"/>
    </row>
    <row r="41" spans="1:17" x14ac:dyDescent="0.25">
      <c r="A41" s="31"/>
      <c r="B41" s="14" t="s">
        <v>4</v>
      </c>
      <c r="C41" s="51" t="s">
        <v>8</v>
      </c>
      <c r="D41" s="52"/>
      <c r="E41" s="32"/>
      <c r="F41" s="36">
        <v>0</v>
      </c>
      <c r="G41" s="32">
        <f t="shared" si="4"/>
        <v>0</v>
      </c>
      <c r="H41" s="32">
        <f t="shared" si="5"/>
        <v>0</v>
      </c>
      <c r="I41" s="15">
        <f t="shared" si="6"/>
        <v>0</v>
      </c>
      <c r="J41" s="16">
        <v>80</v>
      </c>
      <c r="K41" s="15">
        <f t="shared" si="7"/>
        <v>0</v>
      </c>
      <c r="Q41" s="4"/>
    </row>
    <row r="42" spans="1:17" x14ac:dyDescent="0.25">
      <c r="A42" s="31"/>
      <c r="B42" s="14" t="s">
        <v>4</v>
      </c>
      <c r="C42" s="51" t="s">
        <v>8</v>
      </c>
      <c r="D42" s="52"/>
      <c r="E42" s="32"/>
      <c r="F42" s="36">
        <v>0</v>
      </c>
      <c r="G42" s="32">
        <f t="shared" si="4"/>
        <v>0</v>
      </c>
      <c r="H42" s="32">
        <f t="shared" si="5"/>
        <v>0</v>
      </c>
      <c r="I42" s="15">
        <f t="shared" si="6"/>
        <v>0</v>
      </c>
      <c r="J42" s="16">
        <v>80</v>
      </c>
      <c r="K42" s="15">
        <f t="shared" si="7"/>
        <v>0</v>
      </c>
      <c r="Q42" s="4"/>
    </row>
    <row r="43" spans="1:17" x14ac:dyDescent="0.25">
      <c r="A43" s="31"/>
      <c r="B43" s="14" t="s">
        <v>4</v>
      </c>
      <c r="C43" s="51" t="s">
        <v>8</v>
      </c>
      <c r="D43" s="52"/>
      <c r="E43" s="32"/>
      <c r="F43" s="36">
        <v>0</v>
      </c>
      <c r="G43" s="32">
        <f t="shared" si="4"/>
        <v>0</v>
      </c>
      <c r="H43" s="32">
        <f t="shared" si="5"/>
        <v>0</v>
      </c>
      <c r="I43" s="15">
        <f t="shared" si="6"/>
        <v>0</v>
      </c>
      <c r="J43" s="16">
        <v>80</v>
      </c>
      <c r="K43" s="15">
        <f t="shared" si="7"/>
        <v>0</v>
      </c>
      <c r="Q43" s="4"/>
    </row>
    <row r="44" spans="1:17" x14ac:dyDescent="0.25">
      <c r="A44" s="31"/>
      <c r="B44" s="14" t="s">
        <v>4</v>
      </c>
      <c r="C44" s="51" t="s">
        <v>8</v>
      </c>
      <c r="D44" s="52"/>
      <c r="E44" s="32"/>
      <c r="F44" s="36">
        <v>0</v>
      </c>
      <c r="G44" s="32">
        <f t="shared" si="4"/>
        <v>0</v>
      </c>
      <c r="H44" s="32">
        <f t="shared" si="5"/>
        <v>0</v>
      </c>
      <c r="I44" s="15">
        <f t="shared" si="6"/>
        <v>0</v>
      </c>
      <c r="J44" s="16">
        <v>80</v>
      </c>
      <c r="K44" s="15">
        <f t="shared" si="7"/>
        <v>0</v>
      </c>
      <c r="Q44" s="4"/>
    </row>
    <row r="45" spans="1:17" x14ac:dyDescent="0.25">
      <c r="A45" s="31"/>
      <c r="B45" s="14" t="s">
        <v>4</v>
      </c>
      <c r="C45" s="51" t="s">
        <v>8</v>
      </c>
      <c r="D45" s="52"/>
      <c r="E45" s="32"/>
      <c r="F45" s="36">
        <v>0</v>
      </c>
      <c r="G45" s="32">
        <f t="shared" si="4"/>
        <v>0</v>
      </c>
      <c r="H45" s="32">
        <f t="shared" si="5"/>
        <v>0</v>
      </c>
      <c r="I45" s="15">
        <f t="shared" si="6"/>
        <v>0</v>
      </c>
      <c r="J45" s="16">
        <v>80</v>
      </c>
      <c r="K45" s="15">
        <f t="shared" si="7"/>
        <v>0</v>
      </c>
      <c r="Q45" s="4"/>
    </row>
    <row r="46" spans="1:17" x14ac:dyDescent="0.25">
      <c r="A46" s="31"/>
      <c r="B46" s="14" t="s">
        <v>4</v>
      </c>
      <c r="C46" s="51" t="s">
        <v>8</v>
      </c>
      <c r="D46" s="52"/>
      <c r="E46" s="32"/>
      <c r="F46" s="36">
        <v>0</v>
      </c>
      <c r="G46" s="32">
        <f t="shared" si="4"/>
        <v>0</v>
      </c>
      <c r="H46" s="32">
        <f t="shared" si="5"/>
        <v>0</v>
      </c>
      <c r="I46" s="15">
        <f t="shared" si="6"/>
        <v>0</v>
      </c>
      <c r="J46" s="16">
        <v>80</v>
      </c>
      <c r="K46" s="15">
        <f t="shared" si="7"/>
        <v>0</v>
      </c>
      <c r="Q46" s="4"/>
    </row>
    <row r="47" spans="1:17" x14ac:dyDescent="0.25">
      <c r="A47" s="31"/>
      <c r="B47" s="14" t="s">
        <v>4</v>
      </c>
      <c r="C47" s="51" t="s">
        <v>8</v>
      </c>
      <c r="D47" s="52"/>
      <c r="E47" s="32"/>
      <c r="F47" s="36">
        <v>0</v>
      </c>
      <c r="G47" s="32">
        <f t="shared" si="4"/>
        <v>0</v>
      </c>
      <c r="H47" s="32">
        <f t="shared" si="5"/>
        <v>0</v>
      </c>
      <c r="I47" s="15">
        <f t="shared" si="6"/>
        <v>0</v>
      </c>
      <c r="J47" s="16">
        <v>80</v>
      </c>
      <c r="K47" s="15">
        <f t="shared" si="7"/>
        <v>0</v>
      </c>
      <c r="Q47" s="4"/>
    </row>
    <row r="48" spans="1:17" x14ac:dyDescent="0.25">
      <c r="A48" s="31"/>
      <c r="B48" s="14" t="s">
        <v>4</v>
      </c>
      <c r="C48" s="51" t="s">
        <v>8</v>
      </c>
      <c r="D48" s="52"/>
      <c r="E48" s="32"/>
      <c r="F48" s="36">
        <v>0</v>
      </c>
      <c r="G48" s="32">
        <f t="shared" si="4"/>
        <v>0</v>
      </c>
      <c r="H48" s="32">
        <f t="shared" si="5"/>
        <v>0</v>
      </c>
      <c r="I48" s="15">
        <f t="shared" si="6"/>
        <v>0</v>
      </c>
      <c r="J48" s="16">
        <v>80</v>
      </c>
      <c r="K48" s="15">
        <f t="shared" si="7"/>
        <v>0</v>
      </c>
      <c r="Q48" s="4"/>
    </row>
    <row r="49" spans="1:17" x14ac:dyDescent="0.25">
      <c r="A49" s="31"/>
      <c r="B49" s="14" t="s">
        <v>4</v>
      </c>
      <c r="C49" s="51" t="s">
        <v>8</v>
      </c>
      <c r="D49" s="52"/>
      <c r="E49" s="32"/>
      <c r="F49" s="36">
        <v>0</v>
      </c>
      <c r="G49" s="32">
        <f t="shared" si="4"/>
        <v>0</v>
      </c>
      <c r="H49" s="32">
        <f t="shared" si="5"/>
        <v>0</v>
      </c>
      <c r="I49" s="15">
        <f t="shared" si="6"/>
        <v>0</v>
      </c>
      <c r="J49" s="16">
        <v>80</v>
      </c>
      <c r="K49" s="15">
        <f t="shared" si="7"/>
        <v>0</v>
      </c>
      <c r="Q49" s="4"/>
    </row>
    <row r="50" spans="1:17" x14ac:dyDescent="0.25">
      <c r="A50" s="31"/>
      <c r="B50" s="14" t="s">
        <v>4</v>
      </c>
      <c r="C50" s="51" t="s">
        <v>8</v>
      </c>
      <c r="D50" s="52"/>
      <c r="E50" s="32"/>
      <c r="F50" s="36">
        <v>0</v>
      </c>
      <c r="G50" s="32">
        <f t="shared" si="4"/>
        <v>0</v>
      </c>
      <c r="H50" s="32">
        <f t="shared" si="5"/>
        <v>0</v>
      </c>
      <c r="I50" s="15">
        <f t="shared" si="6"/>
        <v>0</v>
      </c>
      <c r="J50" s="16">
        <v>80</v>
      </c>
      <c r="K50" s="15">
        <f t="shared" si="7"/>
        <v>0</v>
      </c>
      <c r="Q50" s="4"/>
    </row>
    <row r="51" spans="1:17" x14ac:dyDescent="0.25">
      <c r="A51" s="31"/>
      <c r="B51" s="14" t="s">
        <v>4</v>
      </c>
      <c r="C51" s="51" t="s">
        <v>8</v>
      </c>
      <c r="D51" s="52"/>
      <c r="E51" s="32"/>
      <c r="F51" s="36">
        <v>0</v>
      </c>
      <c r="G51" s="32">
        <f t="shared" si="4"/>
        <v>0</v>
      </c>
      <c r="H51" s="32">
        <f t="shared" si="5"/>
        <v>0</v>
      </c>
      <c r="I51" s="15">
        <f t="shared" si="6"/>
        <v>0</v>
      </c>
      <c r="J51" s="16">
        <v>80</v>
      </c>
      <c r="K51" s="15">
        <f t="shared" si="7"/>
        <v>0</v>
      </c>
      <c r="Q51" s="4"/>
    </row>
    <row r="52" spans="1:17" x14ac:dyDescent="0.25">
      <c r="A52" s="31"/>
      <c r="B52" s="14" t="s">
        <v>4</v>
      </c>
      <c r="C52" s="51" t="s">
        <v>8</v>
      </c>
      <c r="D52" s="52"/>
      <c r="E52" s="32"/>
      <c r="F52" s="36">
        <v>0</v>
      </c>
      <c r="G52" s="32">
        <f t="shared" si="4"/>
        <v>0</v>
      </c>
      <c r="H52" s="32">
        <f t="shared" si="5"/>
        <v>0</v>
      </c>
      <c r="I52" s="15">
        <f t="shared" si="6"/>
        <v>0</v>
      </c>
      <c r="J52" s="16">
        <v>80</v>
      </c>
      <c r="K52" s="15">
        <f t="shared" si="7"/>
        <v>0</v>
      </c>
      <c r="Q52" s="4"/>
    </row>
    <row r="53" spans="1:17" x14ac:dyDescent="0.25">
      <c r="B53" s="11" t="s">
        <v>5</v>
      </c>
      <c r="C53" s="58" t="s">
        <v>45</v>
      </c>
      <c r="D53" s="59"/>
      <c r="E53" s="12">
        <f>(SUMIF($J$33:$J$52,$J53,$H$33:$H$52))*20%</f>
        <v>0</v>
      </c>
      <c r="F53" s="37"/>
      <c r="G53" s="12">
        <f t="shared" ref="G53" si="8">(SUMIF($J$33:$J$52,$J53,$H$33:$H$52))*20%</f>
        <v>0</v>
      </c>
      <c r="H53" s="12">
        <f>(SUMIF($J$33:$J$52,$J53,$H$33:$H$52))*20%</f>
        <v>0</v>
      </c>
      <c r="I53" s="12">
        <v>0</v>
      </c>
      <c r="J53" s="13">
        <v>80</v>
      </c>
      <c r="K53" s="12">
        <f t="shared" si="7"/>
        <v>0</v>
      </c>
      <c r="Q53" s="4"/>
    </row>
    <row r="54" spans="1:17" x14ac:dyDescent="0.25">
      <c r="A54" s="1"/>
      <c r="B54" s="48"/>
      <c r="C54" s="60" t="s">
        <v>17</v>
      </c>
      <c r="D54" s="61"/>
      <c r="E54" s="49">
        <f>SUM(E33:E53)</f>
        <v>0</v>
      </c>
      <c r="F54" s="50"/>
      <c r="G54" s="49">
        <f>SUM(G33:G53)</f>
        <v>0</v>
      </c>
      <c r="H54" s="49">
        <f>SUM(H33:H53)</f>
        <v>0</v>
      </c>
      <c r="I54" s="49">
        <f>SUM(I33:I53)</f>
        <v>0</v>
      </c>
      <c r="J54" s="49"/>
      <c r="K54" s="49">
        <f>SUM(K33:K53)</f>
        <v>0</v>
      </c>
      <c r="Q54" s="4"/>
    </row>
    <row r="57" spans="1:17" ht="60" x14ac:dyDescent="0.25">
      <c r="A57" s="1"/>
      <c r="B57" s="30" t="s">
        <v>40</v>
      </c>
      <c r="C57" s="22" t="s">
        <v>11</v>
      </c>
      <c r="D57" s="22" t="s">
        <v>12</v>
      </c>
      <c r="E57" s="22" t="s">
        <v>13</v>
      </c>
      <c r="F57" s="22" t="s">
        <v>23</v>
      </c>
      <c r="G57" s="23" t="s">
        <v>24</v>
      </c>
      <c r="H57" s="22" t="s">
        <v>25</v>
      </c>
      <c r="I57" s="22" t="s">
        <v>26</v>
      </c>
      <c r="O57"/>
      <c r="P57"/>
    </row>
    <row r="58" spans="1:17" x14ac:dyDescent="0.25">
      <c r="B58" s="19" t="s">
        <v>21</v>
      </c>
      <c r="C58" s="29">
        <f>+G28</f>
        <v>0</v>
      </c>
      <c r="D58" s="29">
        <f>+E28</f>
        <v>0</v>
      </c>
      <c r="E58" s="29">
        <f>+H28</f>
        <v>0</v>
      </c>
      <c r="F58" s="38">
        <f>+H28-H27</f>
        <v>0</v>
      </c>
      <c r="G58" s="29">
        <f>H27</f>
        <v>0</v>
      </c>
      <c r="H58" s="29">
        <f>+I28</f>
        <v>0</v>
      </c>
      <c r="I58" s="29">
        <f>+K28</f>
        <v>0</v>
      </c>
      <c r="O58"/>
      <c r="P58"/>
    </row>
    <row r="59" spans="1:17" x14ac:dyDescent="0.25">
      <c r="B59" s="19" t="s">
        <v>22</v>
      </c>
      <c r="C59" s="29">
        <f>+G54</f>
        <v>0</v>
      </c>
      <c r="D59" s="29">
        <f>+E54</f>
        <v>0</v>
      </c>
      <c r="E59" s="29">
        <f>+H54</f>
        <v>0</v>
      </c>
      <c r="F59" s="38">
        <f>+H54-H53</f>
        <v>0</v>
      </c>
      <c r="G59" s="29">
        <f>H53</f>
        <v>0</v>
      </c>
      <c r="H59" s="29">
        <f>+I54</f>
        <v>0</v>
      </c>
      <c r="I59" s="29">
        <f>+K54</f>
        <v>0</v>
      </c>
      <c r="O59"/>
      <c r="P59"/>
    </row>
    <row r="60" spans="1:17" s="1" customFormat="1" x14ac:dyDescent="0.25">
      <c r="B60" s="20" t="s">
        <v>20</v>
      </c>
      <c r="C60" s="28">
        <f>+C58+C59</f>
        <v>0</v>
      </c>
      <c r="D60" s="28">
        <f t="shared" ref="D60:E60" si="9">+D58+D59</f>
        <v>0</v>
      </c>
      <c r="E60" s="28">
        <f t="shared" si="9"/>
        <v>0</v>
      </c>
      <c r="F60" s="39">
        <f>SUM(F58:F59)</f>
        <v>0</v>
      </c>
      <c r="G60" s="28">
        <f>SUM(G58:G59)</f>
        <v>0</v>
      </c>
      <c r="H60" s="28">
        <f t="shared" ref="H60:I60" si="10">SUM(H58:H59)</f>
        <v>0</v>
      </c>
      <c r="I60" s="28">
        <f t="shared" si="10"/>
        <v>0</v>
      </c>
      <c r="J60" s="5"/>
      <c r="K60" s="5"/>
      <c r="L60" s="5"/>
      <c r="M60" s="5"/>
      <c r="N60" s="5"/>
    </row>
    <row r="63" spans="1:17" x14ac:dyDescent="0.25">
      <c r="B63" s="41"/>
      <c r="C63" s="42"/>
      <c r="D63" s="43"/>
      <c r="E63" s="44"/>
      <c r="F63" s="40"/>
    </row>
    <row r="64" spans="1:17" x14ac:dyDescent="0.25">
      <c r="D64" s="33"/>
      <c r="E64" s="34"/>
    </row>
  </sheetData>
  <sheetProtection algorithmName="SHA-512" hashValue="f2cf8a10J26RueYiULjgTwzNMELDUHPNMBuAs7LUSQtWuIEPJr152c0e/Ych6tb3cL5ydp0SxDd4lXL8ZyG7kA==" saltValue="2sPTMuh5us+OBNSXHL0/dw==" spinCount="100000" sheet="1" selectLockedCells="1"/>
  <mergeCells count="47">
    <mergeCell ref="C50:D50"/>
    <mergeCell ref="C51:D51"/>
    <mergeCell ref="C52:D52"/>
    <mergeCell ref="C53:D53"/>
    <mergeCell ref="C54:D54"/>
    <mergeCell ref="C49:D49"/>
    <mergeCell ref="C38:D38"/>
    <mergeCell ref="C39:D39"/>
    <mergeCell ref="C40:D40"/>
    <mergeCell ref="C41:D41"/>
    <mergeCell ref="C42:D42"/>
    <mergeCell ref="C43:D43"/>
    <mergeCell ref="C44:D44"/>
    <mergeCell ref="C45:D45"/>
    <mergeCell ref="C46:D46"/>
    <mergeCell ref="C47:D47"/>
    <mergeCell ref="C48:D48"/>
    <mergeCell ref="C37:D37"/>
    <mergeCell ref="C23:D23"/>
    <mergeCell ref="C24:D24"/>
    <mergeCell ref="C25:D25"/>
    <mergeCell ref="C26:D26"/>
    <mergeCell ref="C27:D27"/>
    <mergeCell ref="C28:D28"/>
    <mergeCell ref="C32:D32"/>
    <mergeCell ref="C33:D33"/>
    <mergeCell ref="C34:D34"/>
    <mergeCell ref="C35:D35"/>
    <mergeCell ref="C36:D36"/>
    <mergeCell ref="C22:D22"/>
    <mergeCell ref="C11:D11"/>
    <mergeCell ref="C12:D12"/>
    <mergeCell ref="C13:D13"/>
    <mergeCell ref="C14:D14"/>
    <mergeCell ref="C15:D15"/>
    <mergeCell ref="C16:D16"/>
    <mergeCell ref="C17:D17"/>
    <mergeCell ref="C18:D18"/>
    <mergeCell ref="C19:D19"/>
    <mergeCell ref="C20:D20"/>
    <mergeCell ref="C21:D21"/>
    <mergeCell ref="C10:D10"/>
    <mergeCell ref="B3:K3"/>
    <mergeCell ref="C6:D6"/>
    <mergeCell ref="C7:D7"/>
    <mergeCell ref="C8:D8"/>
    <mergeCell ref="C9:D9"/>
  </mergeCells>
  <pageMargins left="0.70866141732283472" right="0.70866141732283472" top="0.74803149606299213" bottom="0.74803149606299213" header="0.31496062992125984" footer="0.31496062992125984"/>
  <pageSetup paperSize="9" scale="73" fitToHeight="0" orientation="landscape" r:id="rId1"/>
  <rowBreaks count="1" manualBreakCount="1">
    <brk id="29" max="16383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60CC51BB-5BA9-4961-AEEC-67C7A87CFCA3}">
          <x14:formula1>
            <xm:f>Baza!$A$2:$A$7</xm:f>
          </x14:formula1>
          <xm:sqref>C7:C26 C33:C52</xm:sqref>
        </x14:dataValidation>
        <x14:dataValidation type="list" allowBlank="1" showInputMessage="1" showErrorMessage="1" xr:uid="{E3340B25-4765-4CB2-B864-4CB93FB2A3F5}">
          <x14:formula1>
            <xm:f>Baza!$A$11:$A$14</xm:f>
          </x14:formula1>
          <xm:sqref>F7:F26 F33:F52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97D017-59CB-45A7-9D81-9C7948B0E5ED}">
  <sheetPr codeName="List2"/>
  <dimension ref="A1:B15"/>
  <sheetViews>
    <sheetView workbookViewId="0">
      <selection activeCell="D17" sqref="D17"/>
    </sheetView>
  </sheetViews>
  <sheetFormatPr defaultRowHeight="15" x14ac:dyDescent="0.25"/>
  <cols>
    <col min="1" max="1" width="58.28515625" style="10" bestFit="1" customWidth="1"/>
    <col min="2" max="2" width="17.28515625" style="7" bestFit="1" customWidth="1"/>
  </cols>
  <sheetData>
    <row r="1" spans="1:2" x14ac:dyDescent="0.25">
      <c r="A1" s="9" t="s">
        <v>6</v>
      </c>
      <c r="B1" s="8" t="s">
        <v>7</v>
      </c>
    </row>
    <row r="2" spans="1:2" x14ac:dyDescent="0.25">
      <c r="A2" s="9" t="s">
        <v>8</v>
      </c>
      <c r="B2" s="8"/>
    </row>
    <row r="3" spans="1:2" x14ac:dyDescent="0.25">
      <c r="A3" s="9" t="s">
        <v>41</v>
      </c>
      <c r="B3" s="8">
        <v>80</v>
      </c>
    </row>
    <row r="4" spans="1:2" x14ac:dyDescent="0.25">
      <c r="A4" s="9" t="s">
        <v>43</v>
      </c>
      <c r="B4" s="8">
        <v>80</v>
      </c>
    </row>
    <row r="5" spans="1:2" x14ac:dyDescent="0.25">
      <c r="A5" s="9" t="s">
        <v>9</v>
      </c>
      <c r="B5" s="8">
        <v>80</v>
      </c>
    </row>
    <row r="6" spans="1:2" x14ac:dyDescent="0.25">
      <c r="A6" s="9" t="s">
        <v>10</v>
      </c>
      <c r="B6" s="8">
        <v>80</v>
      </c>
    </row>
    <row r="7" spans="1:2" x14ac:dyDescent="0.25">
      <c r="A7" s="9" t="s">
        <v>42</v>
      </c>
      <c r="B7" s="8">
        <v>80</v>
      </c>
    </row>
    <row r="10" spans="1:2" x14ac:dyDescent="0.25">
      <c r="A10" s="9" t="s">
        <v>34</v>
      </c>
      <c r="B10"/>
    </row>
    <row r="11" spans="1:2" x14ac:dyDescent="0.25">
      <c r="A11" s="17">
        <v>22</v>
      </c>
      <c r="B11"/>
    </row>
    <row r="12" spans="1:2" x14ac:dyDescent="0.25">
      <c r="A12" s="17">
        <v>9.5</v>
      </c>
      <c r="B12"/>
    </row>
    <row r="13" spans="1:2" x14ac:dyDescent="0.25">
      <c r="A13" s="17">
        <v>5</v>
      </c>
      <c r="B13"/>
    </row>
    <row r="14" spans="1:2" x14ac:dyDescent="0.25">
      <c r="A14" s="17">
        <v>0</v>
      </c>
      <c r="B14"/>
    </row>
    <row r="15" spans="1:2" x14ac:dyDescent="0.25">
      <c r="B1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6</vt:i4>
      </vt:variant>
      <vt:variant>
        <vt:lpstr>Imenovani obsegi</vt:lpstr>
      </vt:variant>
      <vt:variant>
        <vt:i4>5</vt:i4>
      </vt:variant>
    </vt:vector>
  </HeadingPairs>
  <TitlesOfParts>
    <vt:vector size="11" baseType="lpstr">
      <vt:lpstr>Skupni</vt:lpstr>
      <vt:lpstr>Vodilni partner</vt:lpstr>
      <vt:lpstr>Partner 1</vt:lpstr>
      <vt:lpstr>Partner 2</vt:lpstr>
      <vt:lpstr>Partner 3</vt:lpstr>
      <vt:lpstr>Baza</vt:lpstr>
      <vt:lpstr>'Partner 1'!Tiskanje_naslovov</vt:lpstr>
      <vt:lpstr>'Partner 2'!Tiskanje_naslovov</vt:lpstr>
      <vt:lpstr>'Partner 3'!Tiskanje_naslovov</vt:lpstr>
      <vt:lpstr>Skupni!Tiskanje_naslovov</vt:lpstr>
      <vt:lpstr>'Vodilni partner'!Tiskanje_naslovov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Tanja Vintar</dc:creator>
  <cp:lastModifiedBy>Razvvojna Agencija</cp:lastModifiedBy>
  <cp:lastPrinted>2024-09-23T13:47:12Z</cp:lastPrinted>
  <dcterms:created xsi:type="dcterms:W3CDTF">2024-09-23T10:03:51Z</dcterms:created>
  <dcterms:modified xsi:type="dcterms:W3CDTF">2026-03-12T11:21:34Z</dcterms:modified>
</cp:coreProperties>
</file>